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友の会\ホームページ\2025\202506\"/>
    </mc:Choice>
  </mc:AlternateContent>
  <xr:revisionPtr revIDLastSave="0" documentId="13_ncr:1_{36E20DC1-AD19-4594-A62F-FCC0E74662D0}" xr6:coauthVersionLast="47" xr6:coauthVersionMax="47" xr10:uidLastSave="{00000000-0000-0000-0000-000000000000}"/>
  <bookViews>
    <workbookView xWindow="28680" yWindow="1245" windowWidth="29040" windowHeight="15720" tabRatio="500" xr2:uid="{00000000-000D-0000-FFFF-FFFF00000000}"/>
  </bookViews>
  <sheets>
    <sheet name="大会登録票" sheetId="3" r:id="rId1"/>
    <sheet name="メンバー表" sheetId="4" r:id="rId2"/>
  </sheets>
  <definedNames>
    <definedName name="_xlnm.Print_Area" localSheetId="0">大会登録票!$A$1:$AT$29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4" l="1"/>
  <c r="C34" i="4"/>
  <c r="A35" i="4"/>
  <c r="A34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13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14" i="4"/>
  <c r="A13" i="4"/>
  <c r="M9" i="4"/>
  <c r="M8" i="4"/>
  <c r="M7" i="4"/>
  <c r="L9" i="4"/>
  <c r="L8" i="4"/>
  <c r="L7" i="4"/>
  <c r="K9" i="4"/>
  <c r="K8" i="4"/>
  <c r="J9" i="4"/>
  <c r="J8" i="4"/>
  <c r="K7" i="4"/>
  <c r="J7" i="4"/>
  <c r="D9" i="4"/>
  <c r="D8" i="4"/>
  <c r="D7" i="4"/>
  <c r="A3" i="4"/>
  <c r="A9" i="4"/>
  <c r="A8" i="4"/>
  <c r="A7" i="4"/>
  <c r="D6" i="4"/>
  <c r="HQ7" i="3"/>
  <c r="HR7" i="3"/>
  <c r="HS7" i="3"/>
  <c r="HT7" i="3"/>
  <c r="HQ8" i="3"/>
  <c r="HR8" i="3"/>
  <c r="HS8" i="3"/>
  <c r="HT8" i="3"/>
  <c r="HQ9" i="3"/>
  <c r="HR9" i="3"/>
  <c r="HS9" i="3"/>
  <c r="HT9" i="3"/>
  <c r="HQ10" i="3"/>
  <c r="HR10" i="3"/>
  <c r="HS10" i="3"/>
  <c r="HT10" i="3"/>
  <c r="HQ11" i="3"/>
  <c r="HR11" i="3"/>
  <c r="HS11" i="3"/>
  <c r="HT11" i="3"/>
  <c r="HQ12" i="3"/>
  <c r="HR12" i="3"/>
  <c r="HS12" i="3"/>
  <c r="HT12" i="3"/>
  <c r="HQ13" i="3"/>
  <c r="HR13" i="3"/>
  <c r="HS13" i="3"/>
  <c r="HT13" i="3"/>
  <c r="HQ14" i="3"/>
  <c r="HR14" i="3"/>
  <c r="HS14" i="3"/>
  <c r="HT14" i="3"/>
  <c r="HQ15" i="3"/>
  <c r="HR15" i="3"/>
  <c r="HS15" i="3"/>
  <c r="HT15" i="3"/>
  <c r="HQ16" i="3"/>
  <c r="HR16" i="3"/>
  <c r="HS16" i="3"/>
  <c r="HT16" i="3"/>
  <c r="HQ17" i="3"/>
  <c r="HR17" i="3"/>
  <c r="HS17" i="3"/>
  <c r="HT17" i="3"/>
  <c r="HQ18" i="3"/>
  <c r="HR18" i="3"/>
  <c r="HS18" i="3"/>
  <c r="HT18" i="3"/>
  <c r="HQ21" i="3"/>
  <c r="HR21" i="3"/>
  <c r="HS21" i="3"/>
  <c r="HT21" i="3"/>
  <c r="HQ22" i="3"/>
  <c r="HR22" i="3"/>
  <c r="HS22" i="3"/>
  <c r="HT22" i="3"/>
  <c r="A1" i="4"/>
</calcChain>
</file>

<file path=xl/sharedStrings.xml><?xml version="1.0" encoding="utf-8"?>
<sst xmlns="http://schemas.openxmlformats.org/spreadsheetml/2006/main" count="181" uniqueCount="111">
  <si>
    <t>FP/GK</t>
    <phoneticPr fontId="2"/>
  </si>
  <si>
    <t>選手</t>
    <rPh sb="0" eb="2">
      <t>センシュ</t>
    </rPh>
    <phoneticPr fontId="2"/>
  </si>
  <si>
    <t>ベンチ入りする役員(役職・氏名記入）</t>
    <rPh sb="10" eb="12">
      <t>ヤクショク</t>
    </rPh>
    <rPh sb="13" eb="15">
      <t>シメイ</t>
    </rPh>
    <rPh sb="15" eb="17">
      <t>キニュ</t>
    </rPh>
    <phoneticPr fontId="2"/>
  </si>
  <si>
    <t>正</t>
    <rPh sb="0" eb="1">
      <t>セイ</t>
    </rPh>
    <phoneticPr fontId="2"/>
  </si>
  <si>
    <t>副</t>
    <rPh sb="0" eb="1">
      <t>フク</t>
    </rPh>
    <phoneticPr fontId="2"/>
  </si>
  <si>
    <t xml:space="preserve"> 　氏　　名</t>
    <phoneticPr fontId="2"/>
  </si>
  <si>
    <t>名前（姓　名）</t>
    <rPh sb="3" eb="4">
      <t>セイ</t>
    </rPh>
    <rPh sb="5" eb="6">
      <t>メイ</t>
    </rPh>
    <phoneticPr fontId="2"/>
  </si>
  <si>
    <t xml:space="preserve"> フリガナ（セイ　メイ）</t>
    <phoneticPr fontId="2"/>
  </si>
  <si>
    <t>生年月日</t>
    <phoneticPr fontId="2"/>
  </si>
  <si>
    <t>番号</t>
    <phoneticPr fontId="2"/>
  </si>
  <si>
    <t>ポジ</t>
    <phoneticPr fontId="2"/>
  </si>
  <si>
    <t>番号順↓</t>
    <rPh sb="0" eb="3">
      <t>バンゴウジュン</t>
    </rPh>
    <phoneticPr fontId="2"/>
  </si>
  <si>
    <t>↓cm</t>
    <phoneticPr fontId="2"/>
  </si>
  <si>
    <t>↓Kg</t>
    <phoneticPr fontId="2"/>
  </si>
  <si>
    <t>※　役員数、選手数は大会によって異なります。大会要項の記載を確認して記入して下さい</t>
    <rPh sb="2" eb="4">
      <t>ヤクイン</t>
    </rPh>
    <rPh sb="4" eb="5">
      <t>スウ</t>
    </rPh>
    <rPh sb="6" eb="9">
      <t>センシュスウ</t>
    </rPh>
    <rPh sb="10" eb="12">
      <t>タイカイ</t>
    </rPh>
    <rPh sb="16" eb="17">
      <t>コト</t>
    </rPh>
    <rPh sb="22" eb="26">
      <t>タイカイヨウコウ</t>
    </rPh>
    <rPh sb="27" eb="29">
      <t>キサイ</t>
    </rPh>
    <rPh sb="30" eb="32">
      <t>カクニン</t>
    </rPh>
    <rPh sb="34" eb="36">
      <t>キニュウ</t>
    </rPh>
    <rPh sb="38" eb="39">
      <t>クダ</t>
    </rPh>
    <phoneticPr fontId="2"/>
  </si>
  <si>
    <t>先発</t>
    <rPh sb="0" eb="2">
      <t>センパツ</t>
    </rPh>
    <phoneticPr fontId="2"/>
  </si>
  <si>
    <t>○</t>
    <phoneticPr fontId="13"/>
  </si>
  <si>
    <t>△</t>
    <phoneticPr fontId="2"/>
  </si>
  <si>
    <t>（ベンチ入りしない選手はーで消す）</t>
    <rPh sb="4" eb="5">
      <t>イ</t>
    </rPh>
    <rPh sb="9" eb="11">
      <t>センシュ</t>
    </rPh>
    <rPh sb="14" eb="15">
      <t>ケ</t>
    </rPh>
    <phoneticPr fontId="2"/>
  </si>
  <si>
    <t>メンバー表</t>
    <rPh sb="4" eb="5">
      <t>ヒョウ</t>
    </rPh>
    <phoneticPr fontId="2"/>
  </si>
  <si>
    <t>FP</t>
    <phoneticPr fontId="2"/>
  </si>
  <si>
    <t>GK</t>
    <phoneticPr fontId="2"/>
  </si>
  <si>
    <t>サイン</t>
    <phoneticPr fontId="2"/>
  </si>
  <si>
    <t>第３審判記入欄</t>
    <rPh sb="0" eb="1">
      <t>ダイ</t>
    </rPh>
    <rPh sb="2" eb="7">
      <t>シンパンキニュウラン</t>
    </rPh>
    <phoneticPr fontId="11"/>
  </si>
  <si>
    <t>（タイマー残り時間）</t>
    <rPh sb="5" eb="6">
      <t>ノコ</t>
    </rPh>
    <rPh sb="7" eb="9">
      <t>ジカン</t>
    </rPh>
    <phoneticPr fontId="11"/>
  </si>
  <si>
    <t>背番号</t>
    <phoneticPr fontId="11"/>
  </si>
  <si>
    <t>前半得点</t>
    <rPh sb="0" eb="1">
      <t>ゼンハントクテン</t>
    </rPh>
    <rPh sb="1" eb="2">
      <t>ハン</t>
    </rPh>
    <rPh sb="2" eb="3">
      <t>トク</t>
    </rPh>
    <rPh sb="3" eb="4">
      <t>テン</t>
    </rPh>
    <phoneticPr fontId="11"/>
  </si>
  <si>
    <t>後半得点</t>
    <rPh sb="0" eb="1">
      <t>コウハン</t>
    </rPh>
    <rPh sb="1" eb="2">
      <t>ハン</t>
    </rPh>
    <rPh sb="2" eb="3">
      <t>トク</t>
    </rPh>
    <rPh sb="3" eb="4">
      <t>テン</t>
    </rPh>
    <phoneticPr fontId="11"/>
  </si>
  <si>
    <t>警告1</t>
    <rPh sb="0" eb="2">
      <t>ケイコク</t>
    </rPh>
    <phoneticPr fontId="11"/>
  </si>
  <si>
    <t>ユニフォーム</t>
    <phoneticPr fontId="2"/>
  </si>
  <si>
    <t>タイムアウト</t>
    <phoneticPr fontId="11"/>
  </si>
  <si>
    <t>ＦＡＸ</t>
    <phoneticPr fontId="2"/>
  </si>
  <si>
    <t>Ｆ　Ｐ</t>
    <phoneticPr fontId="2"/>
  </si>
  <si>
    <t>Ｇ　Ｋ</t>
    <phoneticPr fontId="2"/>
  </si>
  <si>
    <t>〔正〕</t>
    <phoneticPr fontId="2"/>
  </si>
  <si>
    <t>生年月日
(YYYY/MM/DD)　</t>
  </si>
  <si>
    <t>月</t>
    <rPh sb="0" eb="1">
      <t>ガツ</t>
    </rPh>
    <phoneticPr fontId="2"/>
  </si>
  <si>
    <t>日</t>
    <rPh sb="0" eb="1">
      <t>ニチ</t>
    </rPh>
    <phoneticPr fontId="2"/>
  </si>
  <si>
    <t>役員 氏名</t>
    <phoneticPr fontId="2"/>
  </si>
  <si>
    <t>連 絡 先 Ｔ Ｅ Ｌ</t>
    <phoneticPr fontId="2"/>
  </si>
  <si>
    <t>年度</t>
    <rPh sb="0" eb="2">
      <t>ネンド</t>
    </rPh>
    <phoneticPr fontId="2"/>
  </si>
  <si>
    <t>大会名</t>
    <rPh sb="0" eb="2">
      <t>タイカイ</t>
    </rPh>
    <rPh sb="2" eb="3">
      <t>メイ</t>
    </rPh>
    <phoneticPr fontId="2"/>
  </si>
  <si>
    <t>No.</t>
  </si>
  <si>
    <t>月</t>
  </si>
  <si>
    <t>日</t>
  </si>
  <si>
    <t>シャツ</t>
    <phoneticPr fontId="2"/>
  </si>
  <si>
    <t>印</t>
  </si>
  <si>
    <t>体重</t>
  </si>
  <si>
    <t>外国籍</t>
    <rPh sb="0" eb="3">
      <t>ガイコクセキ</t>
    </rPh>
    <phoneticPr fontId="2"/>
  </si>
  <si>
    <t>NAMEKANJI</t>
  </si>
  <si>
    <t>NAMEKANA</t>
  </si>
  <si>
    <t>BDATE</t>
  </si>
  <si>
    <t>PLAYERNO</t>
  </si>
  <si>
    <t>チーム名</t>
  </si>
  <si>
    <t>携帯電話</t>
    <rPh sb="0" eb="2">
      <t>ケイタイ</t>
    </rPh>
    <rPh sb="2" eb="4">
      <t>デンワ</t>
    </rPh>
    <phoneticPr fontId="2"/>
  </si>
  <si>
    <t>連絡責任者名</t>
  </si>
  <si>
    <t>・</t>
    <phoneticPr fontId="2"/>
  </si>
  <si>
    <t>勤務先</t>
    <rPh sb="0" eb="3">
      <t>キンムサキ</t>
    </rPh>
    <phoneticPr fontId="2"/>
  </si>
  <si>
    <t>（</t>
    <phoneticPr fontId="2"/>
  </si>
  <si>
    <t>）</t>
    <phoneticPr fontId="2"/>
  </si>
  <si>
    <t/>
  </si>
  <si>
    <t>〒</t>
  </si>
  <si>
    <t>ユニフォームの色</t>
  </si>
  <si>
    <t>シャツ</t>
  </si>
  <si>
    <t>チーム役員（以下記載の役員のみベンチ入り可能）</t>
    <rPh sb="3" eb="5">
      <t>ヤクイン</t>
    </rPh>
    <rPh sb="6" eb="8">
      <t>イカ</t>
    </rPh>
    <rPh sb="8" eb="10">
      <t>キサイ</t>
    </rPh>
    <rPh sb="11" eb="13">
      <t>ヤクイン</t>
    </rPh>
    <rPh sb="18" eb="19">
      <t>イ</t>
    </rPh>
    <rPh sb="20" eb="22">
      <t>カノウ</t>
    </rPh>
    <phoneticPr fontId="2"/>
  </si>
  <si>
    <t>チーム役職</t>
  </si>
  <si>
    <t>対戦相手</t>
    <rPh sb="0" eb="4">
      <t>タイセンアイテ</t>
    </rPh>
    <phoneticPr fontId="11"/>
  </si>
  <si>
    <t>〔副〕</t>
    <phoneticPr fontId="2"/>
  </si>
  <si>
    <t>フ リ ガ ナ</t>
    <phoneticPr fontId="2"/>
  </si>
  <si>
    <t>監督</t>
    <phoneticPr fontId="2"/>
  </si>
  <si>
    <t>身長</t>
    <phoneticPr fontId="2"/>
  </si>
  <si>
    <t>警告2/退場</t>
    <rPh sb="0" eb="2">
      <t>ケイコク</t>
    </rPh>
    <rPh sb="4" eb="6">
      <t>タイジョウ</t>
    </rPh>
    <phoneticPr fontId="11"/>
  </si>
  <si>
    <t>退場</t>
    <rPh sb="0" eb="2">
      <t>タイジョウ</t>
    </rPh>
    <phoneticPr fontId="11"/>
  </si>
  <si>
    <t>前･後　　：</t>
    <rPh sb="0" eb="1">
      <t>マエ</t>
    </rPh>
    <rPh sb="2" eb="3">
      <t>ウシ</t>
    </rPh>
    <phoneticPr fontId="13"/>
  </si>
  <si>
    <t>前半</t>
    <rPh sb="0" eb="2">
      <t>ゼンハン</t>
    </rPh>
    <phoneticPr fontId="11"/>
  </si>
  <si>
    <t>後半</t>
    <rPh sb="0" eb="2">
      <t>コウハン</t>
    </rPh>
    <phoneticPr fontId="11"/>
  </si>
  <si>
    <t>監督</t>
    <rPh sb="0" eb="2">
      <t>カントク</t>
    </rPh>
    <phoneticPr fontId="2"/>
  </si>
  <si>
    <t>T.O.</t>
    <phoneticPr fontId="2"/>
  </si>
  <si>
    <t>タイムアウト申請者に○　↑　　</t>
    <rPh sb="6" eb="9">
      <t>シンセイシャ</t>
    </rPh>
    <phoneticPr fontId="2"/>
  </si>
  <si>
    <t>３審記入用</t>
    <rPh sb="2" eb="4">
      <t>キニュウ</t>
    </rPh>
    <rPh sb="4" eb="5">
      <t>ヨウ</t>
    </rPh>
    <phoneticPr fontId="2"/>
  </si>
  <si>
    <t>ファウル</t>
    <phoneticPr fontId="2"/>
  </si>
  <si>
    <t>↓YYYY.MM.DD</t>
    <phoneticPr fontId="2"/>
  </si>
  <si>
    <t>↓ポジション：FPorGK</t>
    <phoneticPr fontId="2"/>
  </si>
  <si>
    <t>監　督（必須）</t>
    <rPh sb="0" eb="3">
      <t>カントク</t>
    </rPh>
    <rPh sb="4" eb="6">
      <t>ヒッス</t>
    </rPh>
    <phoneticPr fontId="2"/>
  </si>
  <si>
    <t>交代要員</t>
    <rPh sb="0" eb="4">
      <t>コウタイヨウイン</t>
    </rPh>
    <phoneticPr fontId="2"/>
  </si>
  <si>
    <t>フリガナ</t>
    <phoneticPr fontId="2"/>
  </si>
  <si>
    <t>E-mail</t>
    <phoneticPr fontId="2"/>
  </si>
  <si>
    <t>連絡先
どちらかに○</t>
    <phoneticPr fontId="2"/>
  </si>
  <si>
    <t>自宅</t>
    <phoneticPr fontId="2"/>
  </si>
  <si>
    <t>ＴＥＬ</t>
    <phoneticPr fontId="2"/>
  </si>
  <si>
    <t>県フットサル連盟理事長</t>
    <rPh sb="6" eb="8">
      <t>レンメイ</t>
    </rPh>
    <rPh sb="8" eb="11">
      <t>リジチョウ</t>
    </rPh>
    <phoneticPr fontId="2"/>
  </si>
  <si>
    <t>　↑　ベンチ入りしない役員を−で消す</t>
    <phoneticPr fontId="2"/>
  </si>
  <si>
    <t>　↑　着用する色を○で囲む</t>
    <rPh sb="3" eb="5">
      <t>チャクヨウ</t>
    </rPh>
    <rPh sb="7" eb="8">
      <t>イロ</t>
    </rPh>
    <rPh sb="11" eb="12">
      <t>カコ</t>
    </rPh>
    <phoneticPr fontId="2"/>
  </si>
  <si>
    <t>県サッカー協会会長</t>
    <rPh sb="0" eb="1">
      <t>ケン</t>
    </rPh>
    <rPh sb="5" eb="7">
      <t>キョウカイ</t>
    </rPh>
    <rPh sb="7" eb="9">
      <t>カイチョウ</t>
    </rPh>
    <phoneticPr fontId="2"/>
  </si>
  <si>
    <t>フットサル富山県大会登録票</t>
    <rPh sb="5" eb="8">
      <t>トヤマケン</t>
    </rPh>
    <rPh sb="8" eb="10">
      <t>タイカイ</t>
    </rPh>
    <rPh sb="10" eb="13">
      <t>トウロクヒョウ</t>
    </rPh>
    <phoneticPr fontId="2"/>
  </si>
  <si>
    <t>登録番号</t>
    <rPh sb="0" eb="2">
      <t>トウロク</t>
    </rPh>
    <rPh sb="2" eb="4">
      <t>バンゴウ</t>
    </rPh>
    <phoneticPr fontId="2"/>
  </si>
  <si>
    <t>SF</t>
    <phoneticPr fontId="13"/>
  </si>
  <si>
    <t>該当者
に〇↓</t>
    <rPh sb="0" eb="3">
      <t>ガイトウシャ</t>
    </rPh>
    <phoneticPr fontId="2"/>
  </si>
  <si>
    <t>※ SorF 不要な方を削除</t>
    <rPh sb="7" eb="9">
      <t>フヨウ</t>
    </rPh>
    <rPh sb="10" eb="11">
      <t>ホウ</t>
    </rPh>
    <rPh sb="12" eb="14">
      <t>サクジョ</t>
    </rPh>
    <phoneticPr fontId="13"/>
  </si>
  <si>
    <t>↓</t>
    <phoneticPr fontId="13"/>
  </si>
  <si>
    <t>S＝サッカー
F＝フットサル</t>
    <phoneticPr fontId="13"/>
  </si>
  <si>
    <t>富山</t>
    <rPh sb="0" eb="2">
      <t>トヤマ</t>
    </rPh>
    <phoneticPr fontId="13"/>
  </si>
  <si>
    <t>ソックス</t>
    <phoneticPr fontId="2"/>
  </si>
  <si>
    <t>ソックス</t>
    <phoneticPr fontId="2"/>
  </si>
  <si>
    <t>パンツ</t>
    <phoneticPr fontId="13"/>
  </si>
  <si>
    <t>パンツ</t>
    <phoneticPr fontId="2"/>
  </si>
  <si>
    <t>代表者名
（署名）</t>
    <rPh sb="0" eb="3">
      <t>ダイヒョウシャ</t>
    </rPh>
    <rPh sb="3" eb="4">
      <t>メイ</t>
    </rPh>
    <rPh sb="6" eb="8">
      <t>ショメイ</t>
    </rPh>
    <phoneticPr fontId="2"/>
  </si>
  <si>
    <t>JFAバーモントカップ
第36回全日本Ｕ－１２フットサル選手権大会  富山県大会</t>
    <rPh sb="12" eb="13">
      <t>ダイ</t>
    </rPh>
    <rPh sb="15" eb="16">
      <t>カイ</t>
    </rPh>
    <rPh sb="16" eb="19">
      <t>ゼンニホン</t>
    </rPh>
    <rPh sb="28" eb="31">
      <t>センシュケン</t>
    </rPh>
    <rPh sb="31" eb="33">
      <t>タイカイ</t>
    </rPh>
    <rPh sb="35" eb="38">
      <t>トヤマケン</t>
    </rPh>
    <rPh sb="38" eb="40">
      <t>タイカイ</t>
    </rPh>
    <phoneticPr fontId="13"/>
  </si>
  <si>
    <t>2026年</t>
    <rPh sb="4" eb="5">
      <t>ネン</t>
    </rPh>
    <phoneticPr fontId="13"/>
  </si>
  <si>
    <t>コーチ</t>
    <phoneticPr fontId="13"/>
  </si>
  <si>
    <t>帯同審判員</t>
    <rPh sb="0" eb="5">
      <t>タイドウシンパンイン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</si>
</sst>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;[Red]0"/>
    <numFmt numFmtId="177" formatCode="0_ "/>
  </numFmts>
  <fonts count="2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細明朝体"/>
      <family val="3"/>
      <charset val="128"/>
    </font>
    <font>
      <sz val="12"/>
      <name val="ＭＳ ゴシック"/>
      <family val="3"/>
      <charset val="128"/>
    </font>
    <font>
      <sz val="6"/>
      <name val="Osaka"/>
      <family val="3"/>
      <charset val="128"/>
    </font>
    <font>
      <sz val="18"/>
      <name val="ＭＳ ゴシック"/>
      <family val="3"/>
      <charset val="128"/>
    </font>
    <font>
      <i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細明朝体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sz val="2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45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/>
      <diagonal/>
    </border>
    <border>
      <left style="hair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8"/>
      </right>
      <top style="hair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 diagonalUp="1">
      <left style="hair">
        <color indexed="8"/>
      </left>
      <right style="hair">
        <color indexed="8"/>
      </right>
      <top style="hair">
        <color indexed="8"/>
      </top>
      <bottom/>
      <diagonal style="hair">
        <color indexed="8"/>
      </diagonal>
    </border>
    <border diagonalUp="1">
      <left style="hair">
        <color indexed="8"/>
      </left>
      <right style="hair">
        <color indexed="64"/>
      </right>
      <top style="hair">
        <color indexed="8"/>
      </top>
      <bottom/>
      <diagonal style="hair">
        <color indexed="8"/>
      </diagonal>
    </border>
    <border diagonalUp="1"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 style="hair">
        <color indexed="8"/>
      </diagonal>
    </border>
    <border diagonalUp="1">
      <left style="hair">
        <color indexed="8"/>
      </left>
      <right style="hair">
        <color indexed="8"/>
      </right>
      <top/>
      <bottom style="hair">
        <color indexed="8"/>
      </bottom>
      <diagonal style="hair">
        <color indexed="8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8"/>
      </diagonal>
    </border>
    <border diagonalUp="1">
      <left style="hair">
        <color indexed="8"/>
      </left>
      <right style="hair">
        <color indexed="8"/>
      </right>
      <top/>
      <bottom style="medium">
        <color indexed="64"/>
      </bottom>
      <diagonal style="hair">
        <color indexed="8"/>
      </diagonal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Up="1"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 diagonalUp="1">
      <left/>
      <right/>
      <top style="hair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hair">
        <color indexed="64"/>
      </top>
      <bottom/>
      <diagonal style="thin">
        <color indexed="64"/>
      </diagonal>
    </border>
    <border diagonalUp="1">
      <left style="hair">
        <color indexed="64"/>
      </left>
      <right/>
      <top style="hair">
        <color indexed="64"/>
      </top>
      <bottom/>
      <diagonal style="thin">
        <color indexed="64"/>
      </diagonal>
    </border>
    <border diagonalUp="1">
      <left/>
      <right style="hair">
        <color indexed="64"/>
      </right>
      <top style="hair">
        <color indexed="64"/>
      </top>
      <bottom/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hair">
        <color indexed="8"/>
      </left>
      <right/>
      <top style="hair">
        <color indexed="8"/>
      </top>
      <bottom/>
      <diagonal style="thin">
        <color indexed="64"/>
      </diagonal>
    </border>
    <border diagonalUp="1">
      <left/>
      <right/>
      <top style="hair">
        <color indexed="8"/>
      </top>
      <bottom/>
      <diagonal style="thin">
        <color indexed="64"/>
      </diagonal>
    </border>
    <border diagonalUp="1">
      <left/>
      <right style="medium">
        <color indexed="64"/>
      </right>
      <top style="hair">
        <color indexed="8"/>
      </top>
      <bottom/>
      <diagonal style="thin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 diagonalUp="1">
      <left style="hair">
        <color indexed="8"/>
      </left>
      <right/>
      <top style="hair">
        <color indexed="8"/>
      </top>
      <bottom style="hair">
        <color indexed="8"/>
      </bottom>
      <diagonal style="thin">
        <color indexed="64"/>
      </diagonal>
    </border>
    <border diagonalUp="1">
      <left/>
      <right/>
      <top style="hair">
        <color indexed="8"/>
      </top>
      <bottom style="hair">
        <color indexed="8"/>
      </bottom>
      <diagonal style="thin">
        <color indexed="64"/>
      </diagonal>
    </border>
    <border diagonalUp="1">
      <left/>
      <right style="hair">
        <color indexed="8"/>
      </right>
      <top style="hair">
        <color indexed="8"/>
      </top>
      <bottom style="hair">
        <color indexed="8"/>
      </bottom>
      <diagonal style="thin">
        <color indexed="64"/>
      </diagonal>
    </border>
    <border diagonalUp="1">
      <left/>
      <right style="medium">
        <color indexed="64"/>
      </right>
      <top style="hair">
        <color indexed="8"/>
      </top>
      <bottom style="hair">
        <color indexed="8"/>
      </bottom>
      <diagonal style="thin">
        <color indexed="64"/>
      </diagonal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double">
        <color indexed="64"/>
      </right>
      <top style="medium">
        <color indexed="8"/>
      </top>
      <bottom/>
      <diagonal/>
    </border>
    <border>
      <left style="hair">
        <color indexed="8"/>
      </left>
      <right style="double">
        <color indexed="64"/>
      </right>
      <top/>
      <bottom/>
      <diagonal/>
    </border>
    <border>
      <left style="hair">
        <color indexed="8"/>
      </left>
      <right style="double">
        <color indexed="64"/>
      </right>
      <top/>
      <bottom style="medium">
        <color indexed="8"/>
      </bottom>
      <diagonal/>
    </border>
    <border>
      <left style="double">
        <color indexed="64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 diagonalUp="1">
      <left/>
      <right style="hair">
        <color indexed="8"/>
      </right>
      <top style="hair">
        <color indexed="8"/>
      </top>
      <bottom/>
      <diagonal style="thin">
        <color indexed="64"/>
      </diagonal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 diagonalUp="1">
      <left style="hair">
        <color indexed="8"/>
      </left>
      <right/>
      <top style="double">
        <color indexed="64"/>
      </top>
      <bottom style="hair">
        <color indexed="8"/>
      </bottom>
      <diagonal style="thin">
        <color indexed="64"/>
      </diagonal>
    </border>
    <border diagonalUp="1">
      <left/>
      <right/>
      <top style="double">
        <color indexed="64"/>
      </top>
      <bottom style="hair">
        <color indexed="8"/>
      </bottom>
      <diagonal style="thin">
        <color indexed="64"/>
      </diagonal>
    </border>
    <border diagonalUp="1">
      <left/>
      <right style="medium">
        <color indexed="64"/>
      </right>
      <top style="double">
        <color indexed="64"/>
      </top>
      <bottom style="hair">
        <color indexed="8"/>
      </bottom>
      <diagonal style="thin">
        <color indexed="64"/>
      </diagonal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 diagonalUp="1">
      <left/>
      <right style="hair">
        <color indexed="8"/>
      </right>
      <top style="double">
        <color indexed="64"/>
      </top>
      <bottom style="hair">
        <color indexed="8"/>
      </bottom>
      <diagonal style="thin">
        <color indexed="64"/>
      </diagonal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hair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hair">
        <color indexed="64"/>
      </right>
      <top/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7" fillId="0" borderId="0"/>
  </cellStyleXfs>
  <cellXfs count="410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vertical="center" shrinkToFit="1"/>
    </xf>
    <xf numFmtId="0" fontId="7" fillId="0" borderId="2" xfId="0" applyFont="1" applyBorder="1" applyAlignment="1">
      <alignment horizontal="centerContinuous" vertical="center" shrinkToFit="1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0" fontId="9" fillId="0" borderId="0" xfId="0" applyFont="1" applyAlignment="1" applyProtection="1">
      <alignment vertical="center"/>
      <protection hidden="1"/>
    </xf>
    <xf numFmtId="177" fontId="9" fillId="0" borderId="0" xfId="0" applyNumberFormat="1" applyFont="1" applyAlignment="1" applyProtection="1">
      <alignment vertical="center"/>
      <protection hidden="1"/>
    </xf>
    <xf numFmtId="177" fontId="9" fillId="0" borderId="0" xfId="0" applyNumberFormat="1" applyFont="1" applyAlignment="1">
      <alignment vertical="center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Font="1"/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10" fillId="0" borderId="7" xfId="0" applyFont="1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5" fillId="0" borderId="8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2" fillId="0" borderId="17" xfId="0" applyFont="1" applyBorder="1" applyAlignment="1">
      <alignment vertical="center"/>
    </xf>
    <xf numFmtId="0" fontId="12" fillId="0" borderId="18" xfId="0" applyFont="1" applyBorder="1" applyAlignment="1">
      <alignment vertical="center"/>
    </xf>
    <xf numFmtId="0" fontId="12" fillId="0" borderId="17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vertical="center"/>
    </xf>
    <xf numFmtId="0" fontId="18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vertical="center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0" borderId="25" xfId="0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0" fontId="12" fillId="0" borderId="27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12" fillId="0" borderId="28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20" fillId="0" borderId="7" xfId="0" applyFont="1" applyBorder="1" applyAlignment="1">
      <alignment vertical="center"/>
    </xf>
    <xf numFmtId="0" fontId="20" fillId="0" borderId="30" xfId="0" applyFont="1" applyBorder="1" applyAlignment="1">
      <alignment vertical="center"/>
    </xf>
    <xf numFmtId="0" fontId="12" fillId="0" borderId="0" xfId="0" applyFont="1"/>
    <xf numFmtId="0" fontId="15" fillId="0" borderId="31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5" xfId="0" applyFont="1" applyBorder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38" xfId="0" applyFont="1" applyBorder="1" applyAlignment="1">
      <alignment vertical="center"/>
    </xf>
    <xf numFmtId="0" fontId="12" fillId="0" borderId="39" xfId="3" applyFont="1" applyBorder="1" applyAlignment="1">
      <alignment vertic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22" fillId="0" borderId="0" xfId="0" applyFont="1" applyAlignment="1">
      <alignment horizontal="centerContinuous" vertical="center"/>
    </xf>
    <xf numFmtId="0" fontId="10" fillId="0" borderId="40" xfId="0" applyFont="1" applyBorder="1" applyAlignment="1">
      <alignment horizontal="center" vertical="center" shrinkToFit="1"/>
    </xf>
    <xf numFmtId="0" fontId="10" fillId="0" borderId="41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shrinkToFit="1"/>
    </xf>
    <xf numFmtId="0" fontId="8" fillId="0" borderId="40" xfId="0" applyFont="1" applyBorder="1" applyAlignment="1">
      <alignment horizontal="center" shrinkToFit="1"/>
    </xf>
    <xf numFmtId="0" fontId="8" fillId="0" borderId="41" xfId="0" applyFont="1" applyBorder="1" applyAlignment="1">
      <alignment horizontal="center" shrinkToFit="1"/>
    </xf>
    <xf numFmtId="0" fontId="8" fillId="0" borderId="43" xfId="0" applyFont="1" applyBorder="1" applyAlignment="1">
      <alignment horizontal="center" shrinkToFit="1"/>
    </xf>
    <xf numFmtId="0" fontId="8" fillId="0" borderId="44" xfId="0" applyFont="1" applyBorder="1" applyAlignment="1">
      <alignment horizontal="center" shrinkToFit="1"/>
    </xf>
    <xf numFmtId="0" fontId="8" fillId="0" borderId="45" xfId="0" applyFont="1" applyBorder="1" applyAlignment="1">
      <alignment horizontal="center" shrinkToFit="1"/>
    </xf>
    <xf numFmtId="0" fontId="12" fillId="0" borderId="7" xfId="0" applyFont="1" applyBorder="1" applyAlignment="1">
      <alignment horizontal="right" vertical="center"/>
    </xf>
    <xf numFmtId="0" fontId="7" fillId="0" borderId="46" xfId="0" applyFont="1" applyBorder="1" applyAlignment="1">
      <alignment vertical="center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vertical="center"/>
    </xf>
    <xf numFmtId="0" fontId="7" fillId="0" borderId="50" xfId="0" applyFont="1" applyBorder="1" applyAlignment="1">
      <alignment vertical="center"/>
    </xf>
    <xf numFmtId="0" fontId="12" fillId="0" borderId="12" xfId="3" applyFont="1" applyBorder="1" applyAlignment="1">
      <alignment horizontal="center" vertical="center"/>
    </xf>
    <xf numFmtId="0" fontId="12" fillId="0" borderId="51" xfId="3" applyFont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23" fillId="0" borderId="0" xfId="0" applyFont="1"/>
    <xf numFmtId="0" fontId="23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55" xfId="0" applyFont="1" applyBorder="1" applyAlignment="1">
      <alignment vertical="center"/>
    </xf>
    <xf numFmtId="0" fontId="16" fillId="0" borderId="56" xfId="0" applyFont="1" applyBorder="1" applyAlignment="1">
      <alignment vertical="center"/>
    </xf>
    <xf numFmtId="0" fontId="16" fillId="0" borderId="57" xfId="0" applyFont="1" applyBorder="1" applyAlignment="1">
      <alignment vertical="center"/>
    </xf>
    <xf numFmtId="0" fontId="10" fillId="0" borderId="57" xfId="0" applyFont="1" applyBorder="1" applyAlignment="1">
      <alignment vertical="center"/>
    </xf>
    <xf numFmtId="0" fontId="18" fillId="0" borderId="0" xfId="0" applyFont="1" applyAlignment="1">
      <alignment vertical="top"/>
    </xf>
    <xf numFmtId="0" fontId="12" fillId="0" borderId="0" xfId="0" applyFont="1" applyAlignment="1">
      <alignment vertical="top"/>
    </xf>
    <xf numFmtId="0" fontId="18" fillId="0" borderId="0" xfId="0" applyFont="1" applyAlignment="1">
      <alignment horizontal="right" vertical="top"/>
    </xf>
    <xf numFmtId="0" fontId="12" fillId="0" borderId="0" xfId="0" applyFont="1" applyAlignment="1">
      <alignment horizontal="left" vertical="top"/>
    </xf>
    <xf numFmtId="0" fontId="12" fillId="0" borderId="58" xfId="0" applyFont="1" applyBorder="1" applyAlignment="1">
      <alignment horizontal="center" vertical="center"/>
    </xf>
    <xf numFmtId="0" fontId="12" fillId="0" borderId="59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62" xfId="0" applyFont="1" applyBorder="1" applyAlignment="1">
      <alignment horizontal="center" vertical="center"/>
    </xf>
    <xf numFmtId="0" fontId="12" fillId="0" borderId="63" xfId="0" applyFont="1" applyBorder="1" applyAlignment="1">
      <alignment horizontal="center" vertical="center"/>
    </xf>
    <xf numFmtId="0" fontId="12" fillId="0" borderId="59" xfId="0" applyFont="1" applyBorder="1" applyAlignment="1">
      <alignment vertical="center"/>
    </xf>
    <xf numFmtId="0" fontId="12" fillId="0" borderId="62" xfId="0" applyFont="1" applyBorder="1" applyAlignment="1">
      <alignment vertical="center"/>
    </xf>
    <xf numFmtId="14" fontId="7" fillId="0" borderId="64" xfId="0" applyNumberFormat="1" applyFont="1" applyBorder="1" applyAlignment="1">
      <alignment horizontal="center" vertical="center" shrinkToFit="1"/>
    </xf>
    <xf numFmtId="14" fontId="7" fillId="0" borderId="4" xfId="0" applyNumberFormat="1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35" xfId="0" applyFont="1" applyBorder="1" applyAlignment="1">
      <alignment horizontal="center" vertical="center" shrinkToFit="1"/>
    </xf>
    <xf numFmtId="0" fontId="12" fillId="0" borderId="65" xfId="0" applyFont="1" applyBorder="1" applyAlignment="1">
      <alignment vertical="center"/>
    </xf>
    <xf numFmtId="0" fontId="12" fillId="0" borderId="66" xfId="0" applyFont="1" applyBorder="1" applyAlignment="1">
      <alignment vertical="center"/>
    </xf>
    <xf numFmtId="0" fontId="12" fillId="0" borderId="67" xfId="0" applyFont="1" applyBorder="1" applyAlignment="1">
      <alignment vertical="center"/>
    </xf>
    <xf numFmtId="0" fontId="18" fillId="0" borderId="68" xfId="0" applyFont="1" applyBorder="1" applyAlignment="1">
      <alignment horizontal="center" vertical="center"/>
    </xf>
    <xf numFmtId="0" fontId="12" fillId="0" borderId="69" xfId="0" applyFont="1" applyBorder="1" applyAlignment="1">
      <alignment horizontal="center" vertical="center"/>
    </xf>
    <xf numFmtId="0" fontId="12" fillId="0" borderId="70" xfId="0" applyFont="1" applyBorder="1" applyAlignment="1">
      <alignment vertical="center"/>
    </xf>
    <xf numFmtId="0" fontId="12" fillId="0" borderId="71" xfId="0" applyFont="1" applyBorder="1" applyAlignment="1">
      <alignment vertical="center"/>
    </xf>
    <xf numFmtId="0" fontId="12" fillId="0" borderId="72" xfId="0" applyFont="1" applyBorder="1" applyAlignment="1">
      <alignment vertical="center"/>
    </xf>
    <xf numFmtId="0" fontId="12" fillId="0" borderId="73" xfId="0" applyFont="1" applyBorder="1" applyAlignment="1">
      <alignment vertical="center"/>
    </xf>
    <xf numFmtId="0" fontId="12" fillId="0" borderId="74" xfId="0" applyFont="1" applyBorder="1" applyAlignment="1">
      <alignment vertical="center"/>
    </xf>
    <xf numFmtId="0" fontId="12" fillId="0" borderId="75" xfId="0" applyFont="1" applyBorder="1" applyAlignment="1">
      <alignment vertical="center"/>
    </xf>
    <xf numFmtId="0" fontId="12" fillId="0" borderId="76" xfId="0" applyFont="1" applyBorder="1" applyAlignment="1">
      <alignment vertical="center"/>
    </xf>
    <xf numFmtId="0" fontId="12" fillId="0" borderId="77" xfId="0" applyFont="1" applyBorder="1" applyAlignment="1">
      <alignment vertical="center"/>
    </xf>
    <xf numFmtId="0" fontId="12" fillId="0" borderId="78" xfId="0" applyFont="1" applyBorder="1" applyAlignment="1">
      <alignment vertical="center"/>
    </xf>
    <xf numFmtId="14" fontId="7" fillId="0" borderId="3" xfId="0" applyNumberFormat="1" applyFont="1" applyBorder="1" applyAlignment="1">
      <alignment horizontal="center" vertical="center" shrinkToFit="1"/>
    </xf>
    <xf numFmtId="0" fontId="25" fillId="0" borderId="1" xfId="0" applyFont="1" applyBorder="1" applyAlignment="1">
      <alignment vertical="center" shrinkToFit="1"/>
    </xf>
    <xf numFmtId="0" fontId="28" fillId="0" borderId="79" xfId="0" applyFont="1" applyBorder="1" applyAlignment="1">
      <alignment horizontal="center" vertical="top" shrinkToFit="1"/>
    </xf>
    <xf numFmtId="49" fontId="7" fillId="0" borderId="80" xfId="0" quotePrefix="1" applyNumberFormat="1" applyFont="1" applyBorder="1" applyAlignment="1" applyProtection="1">
      <alignment horizontal="left" vertical="center"/>
      <protection locked="0"/>
    </xf>
    <xf numFmtId="49" fontId="7" fillId="0" borderId="81" xfId="0" quotePrefix="1" applyNumberFormat="1" applyFont="1" applyBorder="1" applyAlignment="1" applyProtection="1">
      <alignment horizontal="left" vertical="center"/>
      <protection locked="0"/>
    </xf>
    <xf numFmtId="177" fontId="8" fillId="0" borderId="82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7" fillId="0" borderId="83" xfId="0" applyFont="1" applyBorder="1" applyAlignment="1">
      <alignment vertical="center"/>
    </xf>
    <xf numFmtId="0" fontId="7" fillId="0" borderId="84" xfId="0" applyFont="1" applyBorder="1" applyAlignment="1" applyProtection="1">
      <alignment horizontal="center" vertical="center" shrinkToFit="1"/>
      <protection locked="0"/>
    </xf>
    <xf numFmtId="14" fontId="7" fillId="0" borderId="84" xfId="0" applyNumberFormat="1" applyFont="1" applyBorder="1" applyAlignment="1">
      <alignment horizontal="center" vertical="center" shrinkToFit="1"/>
    </xf>
    <xf numFmtId="177" fontId="7" fillId="0" borderId="85" xfId="0" applyNumberFormat="1" applyFont="1" applyBorder="1" applyAlignment="1" applyProtection="1">
      <alignment horizontal="center" vertical="center" shrinkToFit="1"/>
      <protection locked="0"/>
    </xf>
    <xf numFmtId="49" fontId="7" fillId="0" borderId="86" xfId="0" quotePrefix="1" applyNumberFormat="1" applyFont="1" applyBorder="1" applyAlignment="1" applyProtection="1">
      <alignment horizontal="left" vertical="center"/>
      <protection locked="0"/>
    </xf>
    <xf numFmtId="0" fontId="7" fillId="0" borderId="87" xfId="0" applyFont="1" applyBorder="1" applyAlignment="1">
      <alignment horizontal="center" vertical="center"/>
    </xf>
    <xf numFmtId="0" fontId="7" fillId="0" borderId="88" xfId="0" applyFont="1" applyBorder="1" applyAlignment="1">
      <alignment vertical="center"/>
    </xf>
    <xf numFmtId="0" fontId="7" fillId="0" borderId="89" xfId="0" applyFont="1" applyBorder="1" applyAlignment="1" applyProtection="1">
      <alignment horizontal="center" vertical="center" shrinkToFit="1"/>
      <protection locked="0"/>
    </xf>
    <xf numFmtId="14" fontId="7" fillId="0" borderId="89" xfId="0" applyNumberFormat="1" applyFont="1" applyBorder="1" applyAlignment="1">
      <alignment horizontal="center" vertical="center" shrinkToFit="1"/>
    </xf>
    <xf numFmtId="177" fontId="7" fillId="0" borderId="90" xfId="0" applyNumberFormat="1" applyFont="1" applyBorder="1" applyAlignment="1" applyProtection="1">
      <alignment horizontal="center" vertical="center" shrinkToFit="1"/>
      <protection locked="0"/>
    </xf>
    <xf numFmtId="49" fontId="7" fillId="0" borderId="91" xfId="0" quotePrefix="1" applyNumberFormat="1" applyFont="1" applyBorder="1" applyAlignment="1" applyProtection="1">
      <alignment horizontal="left" vertical="center"/>
      <protection locked="0"/>
    </xf>
    <xf numFmtId="0" fontId="7" fillId="0" borderId="92" xfId="0" applyFont="1" applyBorder="1" applyAlignment="1">
      <alignment horizontal="center" vertical="center"/>
    </xf>
    <xf numFmtId="0" fontId="12" fillId="0" borderId="56" xfId="3" applyFont="1" applyBorder="1" applyAlignment="1">
      <alignment horizontal="center" vertical="center"/>
    </xf>
    <xf numFmtId="0" fontId="12" fillId="0" borderId="93" xfId="3" applyFont="1" applyBorder="1" applyAlignment="1">
      <alignment horizontal="center" vertical="center"/>
    </xf>
    <xf numFmtId="0" fontId="12" fillId="0" borderId="94" xfId="3" applyFont="1" applyBorder="1" applyAlignment="1">
      <alignment horizontal="center" vertical="center"/>
    </xf>
    <xf numFmtId="0" fontId="12" fillId="0" borderId="95" xfId="3" applyFont="1" applyBorder="1" applyAlignment="1">
      <alignment horizontal="center" vertical="center"/>
    </xf>
    <xf numFmtId="176" fontId="7" fillId="0" borderId="96" xfId="0" applyNumberFormat="1" applyFont="1" applyBorder="1" applyAlignment="1" applyProtection="1">
      <alignment horizontal="center" vertical="center" shrinkToFit="1"/>
      <protection locked="0"/>
    </xf>
    <xf numFmtId="176" fontId="7" fillId="0" borderId="97" xfId="0" applyNumberFormat="1" applyFont="1" applyBorder="1" applyAlignment="1" applyProtection="1">
      <alignment horizontal="center" vertical="center" shrinkToFit="1"/>
      <protection locked="0"/>
    </xf>
    <xf numFmtId="176" fontId="7" fillId="0" borderId="98" xfId="0" applyNumberFormat="1" applyFont="1" applyBorder="1" applyAlignment="1" applyProtection="1">
      <alignment horizontal="center" vertical="center" shrinkToFit="1"/>
      <protection locked="0"/>
    </xf>
    <xf numFmtId="176" fontId="7" fillId="0" borderId="99" xfId="0" applyNumberFormat="1" applyFont="1" applyBorder="1" applyAlignment="1" applyProtection="1">
      <alignment horizontal="center" vertical="center" shrinkToFit="1"/>
      <protection locked="0"/>
    </xf>
    <xf numFmtId="176" fontId="7" fillId="0" borderId="100" xfId="0" applyNumberFormat="1" applyFont="1" applyBorder="1" applyAlignment="1" applyProtection="1">
      <alignment horizontal="center" vertical="center" shrinkToFit="1"/>
      <protection locked="0"/>
    </xf>
    <xf numFmtId="176" fontId="7" fillId="0" borderId="101" xfId="0" applyNumberFormat="1" applyFont="1" applyBorder="1" applyAlignment="1" applyProtection="1">
      <alignment horizontal="center" vertical="center" shrinkToFit="1"/>
      <protection locked="0"/>
    </xf>
    <xf numFmtId="0" fontId="12" fillId="0" borderId="240" xfId="0" applyFont="1" applyBorder="1" applyAlignment="1">
      <alignment horizontal="center" vertical="center" shrinkToFit="1"/>
    </xf>
    <xf numFmtId="0" fontId="12" fillId="0" borderId="241" xfId="0" applyFont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212" xfId="0" applyFont="1" applyFill="1" applyBorder="1" applyAlignment="1">
      <alignment horizontal="center" vertical="center" shrinkToFit="1"/>
    </xf>
    <xf numFmtId="0" fontId="23" fillId="0" borderId="213" xfId="0" applyFont="1" applyBorder="1" applyAlignment="1">
      <alignment horizontal="center" vertical="center" shrinkToFit="1"/>
    </xf>
    <xf numFmtId="0" fontId="0" fillId="0" borderId="214" xfId="0" applyBorder="1" applyAlignment="1">
      <alignment horizontal="center" vertical="center" shrinkToFit="1"/>
    </xf>
    <xf numFmtId="0" fontId="8" fillId="0" borderId="215" xfId="0" applyFont="1" applyBorder="1" applyAlignment="1">
      <alignment horizontal="center" vertical="center" shrinkToFit="1"/>
    </xf>
    <xf numFmtId="0" fontId="8" fillId="0" borderId="216" xfId="0" applyFont="1" applyBorder="1" applyAlignment="1">
      <alignment horizontal="center" vertical="center" shrinkToFit="1"/>
    </xf>
    <xf numFmtId="0" fontId="8" fillId="0" borderId="217" xfId="0" applyFont="1" applyBorder="1" applyAlignment="1">
      <alignment horizontal="center" vertical="center" shrinkToFit="1"/>
    </xf>
    <xf numFmtId="0" fontId="8" fillId="0" borderId="218" xfId="0" applyFont="1" applyBorder="1" applyAlignment="1">
      <alignment horizontal="center" vertical="center" shrinkToFit="1"/>
    </xf>
    <xf numFmtId="0" fontId="8" fillId="0" borderId="219" xfId="0" applyFont="1" applyBorder="1" applyAlignment="1">
      <alignment horizontal="center" vertical="center" shrinkToFit="1"/>
    </xf>
    <xf numFmtId="0" fontId="8" fillId="0" borderId="220" xfId="0" applyFont="1" applyBorder="1" applyAlignment="1">
      <alignment horizontal="center" vertical="center" shrinkToFit="1"/>
    </xf>
    <xf numFmtId="0" fontId="8" fillId="0" borderId="221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wrapText="1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03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0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222" xfId="0" applyFont="1" applyBorder="1" applyAlignment="1">
      <alignment horizontal="center" vertical="center"/>
    </xf>
    <xf numFmtId="0" fontId="7" fillId="0" borderId="2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3" xfId="0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 shrinkToFit="1"/>
    </xf>
    <xf numFmtId="0" fontId="7" fillId="2" borderId="17" xfId="0" applyFont="1" applyFill="1" applyBorder="1" applyAlignment="1">
      <alignment horizontal="center" vertical="center" shrinkToFit="1"/>
    </xf>
    <xf numFmtId="0" fontId="7" fillId="2" borderId="102" xfId="0" applyFont="1" applyFill="1" applyBorder="1" applyAlignment="1">
      <alignment horizontal="center" vertical="center" shrinkToFit="1"/>
    </xf>
    <xf numFmtId="0" fontId="7" fillId="2" borderId="103" xfId="0" applyFont="1" applyFill="1" applyBorder="1" applyAlignment="1">
      <alignment horizontal="center" vertical="center" shrinkToFit="1"/>
    </xf>
    <xf numFmtId="0" fontId="7" fillId="2" borderId="104" xfId="0" applyFont="1" applyFill="1" applyBorder="1" applyAlignment="1">
      <alignment horizontal="center" vertical="center" shrinkToFit="1"/>
    </xf>
    <xf numFmtId="0" fontId="7" fillId="2" borderId="105" xfId="0" applyFont="1" applyFill="1" applyBorder="1" applyAlignment="1">
      <alignment horizontal="center" vertical="center" shrinkToFit="1"/>
    </xf>
    <xf numFmtId="0" fontId="7" fillId="0" borderId="197" xfId="0" applyFont="1" applyBorder="1" applyAlignment="1">
      <alignment horizontal="center" vertical="center" shrinkToFit="1"/>
    </xf>
    <xf numFmtId="0" fontId="7" fillId="0" borderId="136" xfId="0" applyFont="1" applyBorder="1" applyAlignment="1">
      <alignment horizontal="center" vertical="center" shrinkToFit="1"/>
    </xf>
    <xf numFmtId="0" fontId="7" fillId="0" borderId="198" xfId="0" applyFont="1" applyBorder="1" applyAlignment="1">
      <alignment horizontal="center" vertical="center" shrinkToFit="1"/>
    </xf>
    <xf numFmtId="0" fontId="23" fillId="0" borderId="138" xfId="0" applyFont="1" applyBorder="1" applyAlignment="1">
      <alignment horizontal="center" vertical="center" shrinkToFit="1"/>
    </xf>
    <xf numFmtId="0" fontId="23" fillId="0" borderId="136" xfId="0" applyFont="1" applyBorder="1" applyAlignment="1">
      <alignment horizontal="center" vertical="center" shrinkToFit="1"/>
    </xf>
    <xf numFmtId="0" fontId="23" fillId="0" borderId="199" xfId="0" applyFont="1" applyBorder="1" applyAlignment="1">
      <alignment horizontal="center" vertical="center" shrinkToFit="1"/>
    </xf>
    <xf numFmtId="0" fontId="4" fillId="0" borderId="200" xfId="2" applyBorder="1" applyAlignment="1" applyProtection="1">
      <alignment horizontal="center" vertical="center" wrapText="1" shrinkToFit="1"/>
      <protection locked="0"/>
    </xf>
    <xf numFmtId="0" fontId="4" fillId="0" borderId="136" xfId="2" applyBorder="1" applyAlignment="1" applyProtection="1">
      <alignment horizontal="center" vertical="center" shrinkToFit="1"/>
      <protection locked="0"/>
    </xf>
    <xf numFmtId="0" fontId="4" fillId="0" borderId="198" xfId="2" applyBorder="1" applyAlignment="1" applyProtection="1">
      <alignment horizontal="center" vertical="center" shrinkToFit="1"/>
      <protection locked="0"/>
    </xf>
    <xf numFmtId="0" fontId="7" fillId="0" borderId="201" xfId="0" applyFont="1" applyBorder="1" applyAlignment="1">
      <alignment horizontal="center" vertical="center" shrinkToFit="1"/>
    </xf>
    <xf numFmtId="0" fontId="7" fillId="0" borderId="172" xfId="0" applyFont="1" applyBorder="1" applyAlignment="1">
      <alignment horizontal="center" vertical="center" shrinkToFit="1"/>
    </xf>
    <xf numFmtId="0" fontId="7" fillId="0" borderId="202" xfId="0" applyFont="1" applyBorder="1" applyAlignment="1">
      <alignment horizontal="center" vertical="center" shrinkToFit="1"/>
    </xf>
    <xf numFmtId="0" fontId="8" fillId="0" borderId="203" xfId="0" applyFont="1" applyBorder="1" applyAlignment="1">
      <alignment horizontal="center" vertical="center" shrinkToFit="1"/>
    </xf>
    <xf numFmtId="0" fontId="8" fillId="0" borderId="204" xfId="0" applyFont="1" applyBorder="1" applyAlignment="1">
      <alignment horizontal="center" vertical="center" shrinkToFit="1"/>
    </xf>
    <xf numFmtId="0" fontId="8" fillId="0" borderId="205" xfId="0" applyFont="1" applyBorder="1" applyAlignment="1">
      <alignment horizontal="center" vertical="center" shrinkToFit="1"/>
    </xf>
    <xf numFmtId="0" fontId="8" fillId="0" borderId="206" xfId="0" applyFont="1" applyBorder="1" applyAlignment="1" applyProtection="1">
      <alignment horizontal="center" vertical="center" shrinkToFit="1"/>
      <protection locked="0"/>
    </xf>
    <xf numFmtId="0" fontId="8" fillId="0" borderId="204" xfId="0" applyFont="1" applyBorder="1" applyAlignment="1" applyProtection="1">
      <alignment horizontal="center" vertical="center" shrinkToFit="1"/>
      <protection locked="0"/>
    </xf>
    <xf numFmtId="0" fontId="8" fillId="0" borderId="207" xfId="0" applyFont="1" applyBorder="1" applyAlignment="1" applyProtection="1">
      <alignment horizontal="center" vertical="center" shrinkToFit="1"/>
      <protection locked="0"/>
    </xf>
    <xf numFmtId="0" fontId="7" fillId="0" borderId="208" xfId="0" applyFont="1" applyBorder="1" applyAlignment="1">
      <alignment horizontal="center" vertical="center" shrinkToFit="1"/>
    </xf>
    <xf numFmtId="0" fontId="7" fillId="0" borderId="204" xfId="0" applyFont="1" applyBorder="1" applyAlignment="1">
      <alignment horizontal="center" vertical="center" shrinkToFit="1"/>
    </xf>
    <xf numFmtId="0" fontId="7" fillId="0" borderId="205" xfId="0" applyFont="1" applyBorder="1" applyAlignment="1">
      <alignment horizontal="center" vertical="center" shrinkToFit="1"/>
    </xf>
    <xf numFmtId="49" fontId="8" fillId="0" borderId="206" xfId="0" applyNumberFormat="1" applyFont="1" applyBorder="1" applyAlignment="1" applyProtection="1">
      <alignment horizontal="center" vertical="center" shrinkToFit="1"/>
      <protection locked="0"/>
    </xf>
    <xf numFmtId="49" fontId="8" fillId="0" borderId="204" xfId="0" applyNumberFormat="1" applyFont="1" applyBorder="1" applyAlignment="1" applyProtection="1">
      <alignment horizontal="center" vertical="center" shrinkToFit="1"/>
      <protection locked="0"/>
    </xf>
    <xf numFmtId="49" fontId="8" fillId="0" borderId="209" xfId="0" applyNumberFormat="1" applyFont="1" applyBorder="1" applyAlignment="1" applyProtection="1">
      <alignment horizontal="center" vertical="center" shrinkToFit="1"/>
      <protection locked="0"/>
    </xf>
    <xf numFmtId="0" fontId="7" fillId="0" borderId="210" xfId="0" applyFont="1" applyBorder="1" applyAlignment="1">
      <alignment horizontal="center" vertical="center" shrinkToFit="1"/>
    </xf>
    <xf numFmtId="0" fontId="7" fillId="0" borderId="184" xfId="0" applyFont="1" applyBorder="1" applyAlignment="1">
      <alignment horizontal="center" vertical="center" shrinkToFit="1"/>
    </xf>
    <xf numFmtId="0" fontId="7" fillId="0" borderId="185" xfId="0" applyFont="1" applyBorder="1" applyAlignment="1">
      <alignment horizontal="center" vertical="center" shrinkToFit="1"/>
    </xf>
    <xf numFmtId="0" fontId="23" fillId="0" borderId="186" xfId="0" applyFont="1" applyBorder="1" applyAlignment="1" applyProtection="1">
      <alignment horizontal="center" vertical="center" shrinkToFit="1"/>
      <protection locked="0"/>
    </xf>
    <xf numFmtId="0" fontId="23" fillId="0" borderId="184" xfId="0" applyFont="1" applyBorder="1" applyAlignment="1" applyProtection="1">
      <alignment horizontal="center" vertical="center" shrinkToFit="1"/>
      <protection locked="0"/>
    </xf>
    <xf numFmtId="0" fontId="23" fillId="0" borderId="211" xfId="0" applyFont="1" applyBorder="1" applyAlignment="1" applyProtection="1">
      <alignment horizontal="center" vertical="center" shrinkToFit="1"/>
      <protection locked="0"/>
    </xf>
    <xf numFmtId="0" fontId="8" fillId="0" borderId="172" xfId="0" applyFont="1" applyBorder="1" applyAlignment="1" applyProtection="1">
      <alignment horizontal="center" vertical="center" shrinkToFit="1"/>
      <protection locked="0"/>
    </xf>
    <xf numFmtId="0" fontId="25" fillId="0" borderId="172" xfId="0" applyFont="1" applyBorder="1" applyAlignment="1">
      <alignment horizontal="center" vertical="center" shrinkToFit="1"/>
    </xf>
    <xf numFmtId="0" fontId="25" fillId="0" borderId="173" xfId="0" applyFont="1" applyBorder="1" applyAlignment="1">
      <alignment horizontal="center" vertical="center" shrinkToFit="1"/>
    </xf>
    <xf numFmtId="0" fontId="7" fillId="0" borderId="194" xfId="0" applyFont="1" applyBorder="1" applyAlignment="1">
      <alignment horizontal="center" vertical="center" shrinkToFit="1"/>
    </xf>
    <xf numFmtId="0" fontId="7" fillId="0" borderId="195" xfId="0" applyFont="1" applyBorder="1" applyAlignment="1">
      <alignment horizontal="center" vertical="center" shrinkToFit="1"/>
    </xf>
    <xf numFmtId="0" fontId="7" fillId="0" borderId="196" xfId="0" applyFont="1" applyBorder="1" applyAlignment="1">
      <alignment horizontal="center" vertical="center" shrinkToFit="1"/>
    </xf>
    <xf numFmtId="0" fontId="7" fillId="0" borderId="188" xfId="0" applyFont="1" applyBorder="1" applyAlignment="1" applyProtection="1">
      <alignment horizontal="center" vertical="center" shrinkToFit="1"/>
      <protection locked="0"/>
    </xf>
    <xf numFmtId="0" fontId="7" fillId="0" borderId="172" xfId="0" applyFont="1" applyBorder="1" applyAlignment="1" applyProtection="1">
      <alignment horizontal="center" vertical="center" shrinkToFit="1"/>
      <protection locked="0"/>
    </xf>
    <xf numFmtId="0" fontId="26" fillId="0" borderId="136" xfId="2" applyFont="1" applyBorder="1" applyAlignment="1" applyProtection="1">
      <alignment horizontal="center" vertical="center" shrinkToFit="1"/>
      <protection locked="0"/>
    </xf>
    <xf numFmtId="0" fontId="26" fillId="0" borderId="137" xfId="2" applyFont="1" applyBorder="1" applyAlignment="1" applyProtection="1">
      <alignment horizontal="center" vertical="center" shrinkToFit="1"/>
      <protection locked="0"/>
    </xf>
    <xf numFmtId="0" fontId="23" fillId="0" borderId="138" xfId="2" applyFont="1" applyBorder="1" applyAlignment="1" applyProtection="1">
      <alignment horizontal="center" vertical="center" shrinkToFit="1"/>
      <protection locked="0"/>
    </xf>
    <xf numFmtId="0" fontId="23" fillId="0" borderId="136" xfId="2" applyFont="1" applyBorder="1" applyAlignment="1" applyProtection="1">
      <alignment horizontal="center" vertical="center" shrinkToFit="1"/>
      <protection locked="0"/>
    </xf>
    <xf numFmtId="0" fontId="7" fillId="0" borderId="183" xfId="0" applyFont="1" applyBorder="1" applyAlignment="1">
      <alignment horizontal="center" vertical="center" shrinkToFit="1"/>
    </xf>
    <xf numFmtId="49" fontId="8" fillId="0" borderId="186" xfId="0" applyNumberFormat="1" applyFont="1" applyBorder="1" applyAlignment="1" applyProtection="1">
      <alignment horizontal="center" vertical="center" shrinkToFit="1"/>
      <protection locked="0"/>
    </xf>
    <xf numFmtId="49" fontId="8" fillId="0" borderId="184" xfId="0" applyNumberFormat="1" applyFont="1" applyBorder="1" applyAlignment="1" applyProtection="1">
      <alignment horizontal="center" vertical="center" shrinkToFit="1"/>
      <protection locked="0"/>
    </xf>
    <xf numFmtId="49" fontId="8" fillId="0" borderId="187" xfId="0" applyNumberFormat="1" applyFont="1" applyBorder="1" applyAlignment="1" applyProtection="1">
      <alignment horizontal="center" vertical="center" shrinkToFit="1"/>
      <protection locked="0"/>
    </xf>
    <xf numFmtId="49" fontId="8" fillId="0" borderId="188" xfId="0" quotePrefix="1" applyNumberFormat="1" applyFont="1" applyBorder="1" applyAlignment="1" applyProtection="1">
      <alignment horizontal="center" vertical="center" shrinkToFit="1"/>
      <protection locked="0"/>
    </xf>
    <xf numFmtId="49" fontId="8" fillId="0" borderId="172" xfId="0" quotePrefix="1" applyNumberFormat="1" applyFont="1" applyBorder="1" applyAlignment="1" applyProtection="1">
      <alignment horizontal="center" vertical="center" shrinkToFit="1"/>
      <protection locked="0"/>
    </xf>
    <xf numFmtId="49" fontId="8" fillId="0" borderId="189" xfId="0" quotePrefix="1" applyNumberFormat="1" applyFont="1" applyBorder="1" applyAlignment="1" applyProtection="1">
      <alignment horizontal="center" vertical="center" shrinkToFit="1"/>
      <protection locked="0"/>
    </xf>
    <xf numFmtId="0" fontId="7" fillId="0" borderId="174" xfId="0" applyFont="1" applyBorder="1" applyAlignment="1">
      <alignment horizontal="center" vertical="center" shrinkToFit="1"/>
    </xf>
    <xf numFmtId="0" fontId="7" fillId="0" borderId="175" xfId="0" applyFont="1" applyBorder="1" applyAlignment="1">
      <alignment horizontal="center" vertical="center" shrinkToFit="1"/>
    </xf>
    <xf numFmtId="0" fontId="7" fillId="0" borderId="176" xfId="0" applyFont="1" applyBorder="1" applyAlignment="1">
      <alignment horizontal="center" vertical="center" shrinkToFit="1"/>
    </xf>
    <xf numFmtId="0" fontId="7" fillId="0" borderId="17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78" xfId="0" applyFont="1" applyBorder="1" applyAlignment="1">
      <alignment horizontal="center" vertical="center" shrinkToFit="1"/>
    </xf>
    <xf numFmtId="0" fontId="7" fillId="0" borderId="179" xfId="0" applyFont="1" applyBorder="1" applyAlignment="1">
      <alignment horizontal="center" vertical="center" shrinkToFit="1"/>
    </xf>
    <xf numFmtId="0" fontId="7" fillId="0" borderId="180" xfId="0" applyFont="1" applyBorder="1" applyAlignment="1">
      <alignment horizontal="center" vertical="center" shrinkToFit="1"/>
    </xf>
    <xf numFmtId="0" fontId="7" fillId="0" borderId="181" xfId="0" applyFont="1" applyBorder="1" applyAlignment="1">
      <alignment horizontal="center" vertical="center" shrinkToFit="1"/>
    </xf>
    <xf numFmtId="0" fontId="4" fillId="0" borderId="146" xfId="0" applyFont="1" applyBorder="1" applyAlignment="1">
      <alignment horizontal="center" vertical="center" textRotation="255" shrinkToFit="1"/>
    </xf>
    <xf numFmtId="0" fontId="4" fillId="0" borderId="147" xfId="0" applyFont="1" applyBorder="1" applyAlignment="1">
      <alignment horizontal="center" vertical="center" textRotation="255" shrinkToFit="1"/>
    </xf>
    <xf numFmtId="0" fontId="4" fillId="0" borderId="148" xfId="0" applyFont="1" applyBorder="1" applyAlignment="1">
      <alignment horizontal="center" vertical="center" textRotation="255" shrinkToFit="1"/>
    </xf>
    <xf numFmtId="0" fontId="7" fillId="0" borderId="149" xfId="0" applyFont="1" applyBorder="1" applyAlignment="1">
      <alignment horizontal="center" vertical="center" shrinkToFit="1"/>
    </xf>
    <xf numFmtId="0" fontId="7" fillId="0" borderId="150" xfId="0" applyFont="1" applyBorder="1" applyAlignment="1">
      <alignment horizontal="center" vertical="center" shrinkToFit="1"/>
    </xf>
    <xf numFmtId="0" fontId="7" fillId="0" borderId="151" xfId="0" applyFont="1" applyBorder="1" applyAlignment="1">
      <alignment horizontal="center" vertical="center" shrinkToFit="1"/>
    </xf>
    <xf numFmtId="0" fontId="7" fillId="0" borderId="165" xfId="0" applyFont="1" applyBorder="1" applyAlignment="1">
      <alignment horizontal="center" vertical="center" shrinkToFit="1"/>
    </xf>
    <xf numFmtId="0" fontId="7" fillId="0" borderId="182" xfId="0" applyFont="1" applyBorder="1" applyAlignment="1">
      <alignment horizontal="center" vertical="center" shrinkToFit="1"/>
    </xf>
    <xf numFmtId="0" fontId="7" fillId="0" borderId="169" xfId="0" applyFont="1" applyBorder="1" applyAlignment="1">
      <alignment horizontal="center" vertical="center" shrinkToFit="1"/>
    </xf>
    <xf numFmtId="0" fontId="7" fillId="0" borderId="170" xfId="0" applyFont="1" applyBorder="1" applyAlignment="1" applyProtection="1">
      <alignment horizontal="center" vertical="center" shrinkToFit="1"/>
      <protection locked="0"/>
    </xf>
    <xf numFmtId="0" fontId="7" fillId="0" borderId="144" xfId="0" applyFont="1" applyBorder="1" applyAlignment="1" applyProtection="1">
      <alignment horizontal="center" vertical="center" shrinkToFit="1"/>
      <protection locked="0"/>
    </xf>
    <xf numFmtId="0" fontId="7" fillId="0" borderId="169" xfId="0" applyFont="1" applyBorder="1" applyAlignment="1" applyProtection="1">
      <alignment horizontal="center" vertical="center" shrinkToFit="1"/>
      <protection locked="0"/>
    </xf>
    <xf numFmtId="0" fontId="7" fillId="0" borderId="143" xfId="0" applyFont="1" applyBorder="1" applyAlignment="1" applyProtection="1">
      <alignment horizontal="center" vertical="center" shrinkToFit="1"/>
      <protection locked="0"/>
    </xf>
    <xf numFmtId="0" fontId="7" fillId="0" borderId="144" xfId="0" quotePrefix="1" applyFont="1" applyBorder="1" applyAlignment="1" applyProtection="1">
      <alignment horizontal="center" vertical="center" shrinkToFit="1"/>
      <protection locked="0"/>
    </xf>
    <xf numFmtId="0" fontId="7" fillId="0" borderId="169" xfId="0" quotePrefix="1" applyFont="1" applyBorder="1" applyAlignment="1" applyProtection="1">
      <alignment horizontal="center" vertical="center" shrinkToFit="1"/>
      <protection locked="0"/>
    </xf>
    <xf numFmtId="49" fontId="8" fillId="0" borderId="190" xfId="0" applyNumberFormat="1" applyFont="1" applyBorder="1" applyAlignment="1" applyProtection="1">
      <alignment horizontal="center" vertical="top" shrinkToFit="1"/>
      <protection locked="0"/>
    </xf>
    <xf numFmtId="0" fontId="23" fillId="0" borderId="144" xfId="0" applyFont="1" applyBorder="1" applyAlignment="1" applyProtection="1">
      <alignment horizontal="left" vertical="center" shrinkToFit="1"/>
      <protection locked="0"/>
    </xf>
    <xf numFmtId="0" fontId="23" fillId="0" borderId="191" xfId="0" applyFont="1" applyBorder="1" applyAlignment="1" applyProtection="1">
      <alignment horizontal="left" vertical="center" shrinkToFit="1"/>
      <protection locked="0"/>
    </xf>
    <xf numFmtId="0" fontId="7" fillId="0" borderId="158" xfId="0" applyFont="1" applyBorder="1" applyAlignment="1">
      <alignment horizontal="center" vertical="center" shrinkToFit="1"/>
    </xf>
    <xf numFmtId="0" fontId="7" fillId="0" borderId="120" xfId="0" applyFont="1" applyBorder="1" applyAlignment="1">
      <alignment horizontal="center" vertical="center" shrinkToFit="1"/>
    </xf>
    <xf numFmtId="0" fontId="7" fillId="0" borderId="121" xfId="0" applyFont="1" applyBorder="1" applyAlignment="1">
      <alignment horizontal="center" vertical="center" shrinkToFit="1"/>
    </xf>
    <xf numFmtId="0" fontId="6" fillId="0" borderId="158" xfId="0" applyFont="1" applyBorder="1" applyAlignment="1">
      <alignment horizontal="center" vertical="center" wrapText="1"/>
    </xf>
    <xf numFmtId="0" fontId="6" fillId="0" borderId="120" xfId="0" applyFont="1" applyBorder="1" applyAlignment="1">
      <alignment horizontal="center" vertical="center" wrapText="1"/>
    </xf>
    <xf numFmtId="0" fontId="6" fillId="0" borderId="121" xfId="0" applyFont="1" applyBorder="1" applyAlignment="1">
      <alignment horizontal="center" vertical="center" wrapText="1"/>
    </xf>
    <xf numFmtId="0" fontId="7" fillId="0" borderId="159" xfId="0" applyFont="1" applyBorder="1" applyAlignment="1">
      <alignment horizontal="center" vertical="center" shrinkToFit="1"/>
    </xf>
    <xf numFmtId="0" fontId="7" fillId="0" borderId="160" xfId="0" applyFont="1" applyBorder="1" applyAlignment="1">
      <alignment horizontal="center" vertical="center" shrinkToFit="1"/>
    </xf>
    <xf numFmtId="0" fontId="7" fillId="0" borderId="161" xfId="0" applyFont="1" applyBorder="1" applyAlignment="1">
      <alignment horizontal="center" vertical="center" shrinkToFit="1"/>
    </xf>
    <xf numFmtId="0" fontId="7" fillId="0" borderId="162" xfId="0" applyFont="1" applyBorder="1" applyAlignment="1">
      <alignment horizontal="center" vertical="center" shrinkToFit="1"/>
    </xf>
    <xf numFmtId="0" fontId="7" fillId="0" borderId="163" xfId="0" applyFont="1" applyBorder="1" applyAlignment="1" applyProtection="1">
      <alignment horizontal="center" vertical="center" shrinkToFit="1"/>
      <protection locked="0"/>
    </xf>
    <xf numFmtId="0" fontId="7" fillId="0" borderId="161" xfId="0" applyFont="1" applyBorder="1" applyAlignment="1" applyProtection="1">
      <alignment horizontal="center" vertical="center" shrinkToFit="1"/>
      <protection locked="0"/>
    </xf>
    <xf numFmtId="0" fontId="7" fillId="0" borderId="162" xfId="0" applyFont="1" applyBorder="1" applyAlignment="1" applyProtection="1">
      <alignment horizontal="center" vertical="center" shrinkToFit="1"/>
      <protection locked="0"/>
    </xf>
    <xf numFmtId="0" fontId="7" fillId="0" borderId="155" xfId="0" applyFont="1" applyBorder="1" applyAlignment="1" applyProtection="1">
      <alignment horizontal="center" vertical="center" shrinkToFit="1"/>
      <protection locked="0"/>
    </xf>
    <xf numFmtId="0" fontId="7" fillId="0" borderId="156" xfId="0" applyFont="1" applyBorder="1" applyAlignment="1" applyProtection="1">
      <alignment horizontal="center" vertical="center" shrinkToFit="1"/>
      <protection locked="0"/>
    </xf>
    <xf numFmtId="0" fontId="7" fillId="0" borderId="164" xfId="0" applyFont="1" applyBorder="1" applyAlignment="1" applyProtection="1">
      <alignment horizontal="center" vertical="center" shrinkToFit="1"/>
      <protection locked="0"/>
    </xf>
    <xf numFmtId="0" fontId="7" fillId="0" borderId="166" xfId="0" applyFont="1" applyBorder="1" applyAlignment="1">
      <alignment horizontal="center" vertical="center" shrinkToFit="1"/>
    </xf>
    <xf numFmtId="0" fontId="7" fillId="0" borderId="161" xfId="0" quotePrefix="1" applyFont="1" applyBorder="1" applyAlignment="1" applyProtection="1">
      <alignment horizontal="center" vertical="center" shrinkToFit="1"/>
      <protection locked="0"/>
    </xf>
    <xf numFmtId="0" fontId="7" fillId="0" borderId="167" xfId="0" quotePrefix="1" applyFont="1" applyBorder="1" applyAlignment="1" applyProtection="1">
      <alignment horizontal="center" vertical="center" shrinkToFit="1"/>
      <protection locked="0"/>
    </xf>
    <xf numFmtId="0" fontId="7" fillId="0" borderId="168" xfId="0" applyFont="1" applyBorder="1" applyAlignment="1" applyProtection="1">
      <alignment horizontal="center" vertical="center" shrinkToFit="1"/>
      <protection locked="0"/>
    </xf>
    <xf numFmtId="0" fontId="7" fillId="0" borderId="162" xfId="0" quotePrefix="1" applyFont="1" applyBorder="1" applyAlignment="1" applyProtection="1">
      <alignment horizontal="center" vertical="center" shrinkToFit="1"/>
      <protection locked="0"/>
    </xf>
    <xf numFmtId="0" fontId="7" fillId="0" borderId="171" xfId="0" applyFont="1" applyBorder="1" applyAlignment="1">
      <alignment horizontal="center" vertical="center" shrinkToFit="1"/>
    </xf>
    <xf numFmtId="0" fontId="7" fillId="0" borderId="123" xfId="0" applyFont="1" applyBorder="1" applyAlignment="1">
      <alignment horizontal="center" vertical="center" shrinkToFit="1"/>
    </xf>
    <xf numFmtId="0" fontId="7" fillId="0" borderId="145" xfId="0" quotePrefix="1" applyFont="1" applyBorder="1" applyAlignment="1" applyProtection="1">
      <alignment horizontal="center" vertical="center" shrinkToFit="1"/>
      <protection locked="0"/>
    </xf>
    <xf numFmtId="49" fontId="7" fillId="0" borderId="155" xfId="0" applyNumberFormat="1" applyFont="1" applyBorder="1" applyAlignment="1" applyProtection="1">
      <alignment horizontal="center" vertical="center" shrinkToFit="1"/>
      <protection locked="0"/>
    </xf>
    <xf numFmtId="49" fontId="7" fillId="0" borderId="156" xfId="0" applyNumberFormat="1" applyFont="1" applyBorder="1" applyAlignment="1" applyProtection="1">
      <alignment horizontal="center" vertical="center" shrinkToFit="1"/>
      <protection locked="0"/>
    </xf>
    <xf numFmtId="49" fontId="7" fillId="0" borderId="157" xfId="0" applyNumberFormat="1" applyFont="1" applyBorder="1" applyAlignment="1" applyProtection="1">
      <alignment horizontal="center" vertical="center" shrinkToFit="1"/>
      <protection locked="0"/>
    </xf>
    <xf numFmtId="0" fontId="7" fillId="0" borderId="122" xfId="0" applyFont="1" applyBorder="1" applyAlignment="1" applyProtection="1">
      <alignment horizontal="center" vertical="center" shrinkToFit="1"/>
      <protection locked="0"/>
    </xf>
    <xf numFmtId="0" fontId="7" fillId="0" borderId="80" xfId="0" applyFont="1" applyBorder="1" applyAlignment="1" applyProtection="1">
      <alignment horizontal="center" vertical="center" shrinkToFit="1"/>
      <protection locked="0"/>
    </xf>
    <xf numFmtId="0" fontId="7" fillId="0" borderId="123" xfId="0" applyFont="1" applyBorder="1" applyAlignment="1" applyProtection="1">
      <alignment horizontal="center" vertical="center" shrinkToFit="1"/>
      <protection locked="0"/>
    </xf>
    <xf numFmtId="0" fontId="7" fillId="0" borderId="139" xfId="0" applyFont="1" applyBorder="1" applyAlignment="1" applyProtection="1">
      <alignment horizontal="center" vertical="center" shrinkToFit="1"/>
      <protection locked="0"/>
    </xf>
    <xf numFmtId="0" fontId="7" fillId="0" borderId="140" xfId="0" applyFont="1" applyBorder="1" applyAlignment="1" applyProtection="1">
      <alignment horizontal="center" vertical="center" shrinkToFit="1"/>
      <protection locked="0"/>
    </xf>
    <xf numFmtId="0" fontId="7" fillId="0" borderId="141" xfId="0" applyFont="1" applyBorder="1" applyAlignment="1" applyProtection="1">
      <alignment horizontal="center" vertical="center" shrinkToFit="1"/>
      <protection locked="0"/>
    </xf>
    <xf numFmtId="0" fontId="7" fillId="0" borderId="133" xfId="0" applyFont="1" applyBorder="1" applyAlignment="1" applyProtection="1">
      <alignment horizontal="center" vertical="center" shrinkToFit="1"/>
      <protection locked="0"/>
    </xf>
    <xf numFmtId="0" fontId="7" fillId="0" borderId="134" xfId="0" applyFont="1" applyBorder="1" applyAlignment="1" applyProtection="1">
      <alignment horizontal="center" vertical="center" shrinkToFit="1"/>
      <protection locked="0"/>
    </xf>
    <xf numFmtId="0" fontId="7" fillId="0" borderId="152" xfId="0" applyFont="1" applyBorder="1" applyAlignment="1" applyProtection="1">
      <alignment horizontal="center" vertical="center" shrinkToFit="1"/>
      <protection locked="0"/>
    </xf>
    <xf numFmtId="49" fontId="7" fillId="0" borderId="139" xfId="0" applyNumberFormat="1" applyFont="1" applyBorder="1" applyAlignment="1" applyProtection="1">
      <alignment horizontal="center" vertical="center" shrinkToFit="1"/>
      <protection locked="0"/>
    </xf>
    <xf numFmtId="49" fontId="7" fillId="0" borderId="140" xfId="0" applyNumberFormat="1" applyFont="1" applyBorder="1" applyAlignment="1" applyProtection="1">
      <alignment horizontal="center" vertical="center" shrinkToFit="1"/>
      <protection locked="0"/>
    </xf>
    <xf numFmtId="49" fontId="7" fillId="0" borderId="142" xfId="0" applyNumberFormat="1" applyFont="1" applyBorder="1" applyAlignment="1" applyProtection="1">
      <alignment horizontal="center" vertical="center" shrinkToFit="1"/>
      <protection locked="0"/>
    </xf>
    <xf numFmtId="0" fontId="7" fillId="0" borderId="153" xfId="0" applyFont="1" applyBorder="1" applyAlignment="1">
      <alignment horizontal="center" vertical="center" shrinkToFit="1"/>
    </xf>
    <xf numFmtId="0" fontId="7" fillId="0" borderId="154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82" xfId="0" applyFont="1" applyBorder="1" applyAlignment="1" applyProtection="1">
      <alignment horizontal="center" vertical="center" shrinkToFit="1"/>
      <protection locked="0"/>
    </xf>
    <xf numFmtId="0" fontId="7" fillId="0" borderId="154" xfId="0" applyFont="1" applyBorder="1" applyAlignment="1" applyProtection="1">
      <alignment horizontal="center" vertical="center" shrinkToFit="1"/>
      <protection locked="0"/>
    </xf>
    <xf numFmtId="0" fontId="7" fillId="0" borderId="81" xfId="0" applyFont="1" applyBorder="1" applyAlignment="1" applyProtection="1">
      <alignment horizontal="center" vertical="center" shrinkToFit="1"/>
      <protection locked="0"/>
    </xf>
    <xf numFmtId="0" fontId="7" fillId="0" borderId="124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shrinkToFit="1"/>
    </xf>
    <xf numFmtId="0" fontId="7" fillId="0" borderId="192" xfId="0" applyFont="1" applyBorder="1" applyAlignment="1">
      <alignment horizontal="center" vertical="center" shrinkToFit="1"/>
    </xf>
    <xf numFmtId="0" fontId="7" fillId="0" borderId="144" xfId="0" applyFont="1" applyBorder="1" applyAlignment="1">
      <alignment horizontal="center" vertical="center" shrinkToFit="1"/>
    </xf>
    <xf numFmtId="0" fontId="7" fillId="0" borderId="193" xfId="0" applyFont="1" applyBorder="1" applyAlignment="1">
      <alignment horizontal="center" vertical="center" shrinkToFit="1"/>
    </xf>
    <xf numFmtId="49" fontId="8" fillId="0" borderId="182" xfId="0" quotePrefix="1" applyNumberFormat="1" applyFont="1" applyBorder="1" applyAlignment="1" applyProtection="1">
      <alignment horizontal="center" vertical="center" shrinkToFit="1"/>
      <protection locked="0"/>
    </xf>
    <xf numFmtId="49" fontId="8" fillId="0" borderId="144" xfId="0" quotePrefix="1" applyNumberFormat="1" applyFont="1" applyBorder="1" applyAlignment="1" applyProtection="1">
      <alignment horizontal="center" vertical="center" shrinkToFit="1"/>
      <protection locked="0"/>
    </xf>
    <xf numFmtId="49" fontId="8" fillId="0" borderId="145" xfId="0" quotePrefix="1" applyNumberFormat="1" applyFont="1" applyBorder="1" applyAlignment="1" applyProtection="1">
      <alignment horizontal="center" vertical="center" shrinkToFit="1"/>
      <protection locked="0"/>
    </xf>
    <xf numFmtId="0" fontId="24" fillId="0" borderId="114" xfId="0" applyFont="1" applyBorder="1" applyAlignment="1">
      <alignment horizontal="center" vertical="center"/>
    </xf>
    <xf numFmtId="0" fontId="24" fillId="0" borderId="115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12" fillId="0" borderId="83" xfId="0" applyFont="1" applyBorder="1" applyAlignment="1">
      <alignment horizontal="center"/>
    </xf>
    <xf numFmtId="0" fontId="12" fillId="0" borderId="84" xfId="0" applyFont="1" applyBorder="1" applyAlignment="1">
      <alignment horizontal="center"/>
    </xf>
    <xf numFmtId="0" fontId="16" fillId="0" borderId="84" xfId="0" applyFont="1" applyBorder="1" applyAlignment="1">
      <alignment horizontal="center" vertical="center"/>
    </xf>
    <xf numFmtId="0" fontId="12" fillId="0" borderId="108" xfId="0" applyFont="1" applyBorder="1" applyAlignment="1">
      <alignment horizontal="center" wrapText="1"/>
    </xf>
    <xf numFmtId="0" fontId="7" fillId="0" borderId="116" xfId="0" applyFont="1" applyBorder="1" applyAlignment="1">
      <alignment horizontal="center" vertical="center"/>
    </xf>
    <xf numFmtId="0" fontId="7" fillId="0" borderId="117" xfId="0" applyFont="1" applyBorder="1" applyAlignment="1">
      <alignment horizontal="center" vertical="center"/>
    </xf>
    <xf numFmtId="0" fontId="7" fillId="0" borderId="118" xfId="0" applyFont="1" applyBorder="1" applyAlignment="1">
      <alignment horizontal="center" vertical="center"/>
    </xf>
    <xf numFmtId="0" fontId="7" fillId="0" borderId="119" xfId="0" applyFont="1" applyBorder="1" applyAlignment="1">
      <alignment horizontal="center" vertical="center" shrinkToFit="1"/>
    </xf>
    <xf numFmtId="0" fontId="16" fillId="0" borderId="125" xfId="0" applyFont="1" applyBorder="1" applyAlignment="1">
      <alignment horizontal="center" vertical="center"/>
    </xf>
    <xf numFmtId="0" fontId="16" fillId="0" borderId="126" xfId="0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0" fontId="16" fillId="0" borderId="128" xfId="0" applyFont="1" applyBorder="1" applyAlignment="1">
      <alignment horizontal="center" vertical="center"/>
    </xf>
    <xf numFmtId="0" fontId="12" fillId="0" borderId="129" xfId="0" applyFont="1" applyBorder="1" applyAlignment="1">
      <alignment horizontal="center"/>
    </xf>
    <xf numFmtId="0" fontId="12" fillId="0" borderId="130" xfId="0" applyFont="1" applyBorder="1" applyAlignment="1">
      <alignment horizontal="center"/>
    </xf>
    <xf numFmtId="0" fontId="12" fillId="0" borderId="131" xfId="0" applyFont="1" applyBorder="1" applyAlignment="1">
      <alignment horizontal="center"/>
    </xf>
    <xf numFmtId="0" fontId="12" fillId="0" borderId="132" xfId="0" applyFont="1" applyBorder="1" applyAlignment="1">
      <alignment horizontal="center"/>
    </xf>
    <xf numFmtId="49" fontId="7" fillId="0" borderId="133" xfId="0" applyNumberFormat="1" applyFont="1" applyBorder="1" applyAlignment="1" applyProtection="1">
      <alignment horizontal="center" vertical="center" shrinkToFit="1"/>
      <protection locked="0"/>
    </xf>
    <xf numFmtId="49" fontId="7" fillId="0" borderId="134" xfId="0" applyNumberFormat="1" applyFont="1" applyBorder="1" applyAlignment="1" applyProtection="1">
      <alignment horizontal="center" vertical="center" shrinkToFit="1"/>
      <protection locked="0"/>
    </xf>
    <xf numFmtId="49" fontId="7" fillId="0" borderId="135" xfId="0" applyNumberFormat="1" applyFont="1" applyBorder="1" applyAlignment="1" applyProtection="1">
      <alignment horizontal="center" vertical="center" shrinkToFit="1"/>
      <protection locked="0"/>
    </xf>
    <xf numFmtId="0" fontId="8" fillId="0" borderId="3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24" fillId="0" borderId="108" xfId="0" applyFont="1" applyBorder="1" applyAlignment="1">
      <alignment horizontal="center" vertical="center"/>
    </xf>
    <xf numFmtId="0" fontId="24" fillId="0" borderId="10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111" xfId="0" applyFont="1" applyBorder="1" applyAlignment="1">
      <alignment horizontal="center"/>
    </xf>
    <xf numFmtId="0" fontId="6" fillId="0" borderId="31" xfId="0" applyFont="1" applyBorder="1" applyAlignment="1">
      <alignment horizontal="left" vertical="center"/>
    </xf>
    <xf numFmtId="0" fontId="9" fillId="0" borderId="112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9" fillId="0" borderId="113" xfId="0" applyFont="1" applyBorder="1" applyAlignment="1">
      <alignment horizontal="center" vertical="center"/>
    </xf>
    <xf numFmtId="0" fontId="16" fillId="0" borderId="111" xfId="0" applyFont="1" applyBorder="1" applyAlignment="1">
      <alignment horizontal="center" vertical="center"/>
    </xf>
    <xf numFmtId="0" fontId="12" fillId="0" borderId="114" xfId="0" applyFont="1" applyBorder="1" applyAlignment="1">
      <alignment horizontal="center" wrapText="1"/>
    </xf>
    <xf numFmtId="0" fontId="21" fillId="0" borderId="236" xfId="0" applyFont="1" applyBorder="1" applyAlignment="1">
      <alignment horizontal="center" vertical="center" wrapText="1"/>
    </xf>
    <xf numFmtId="0" fontId="0" fillId="0" borderId="237" xfId="0" applyBorder="1" applyAlignment="1">
      <alignment horizontal="center" vertical="center" wrapText="1"/>
    </xf>
    <xf numFmtId="0" fontId="21" fillId="0" borderId="76" xfId="0" applyFont="1" applyBorder="1" applyAlignment="1">
      <alignment horizontal="center" vertical="center" wrapText="1"/>
    </xf>
    <xf numFmtId="0" fontId="0" fillId="0" borderId="238" xfId="0" applyBorder="1" applyAlignment="1">
      <alignment horizontal="center" vertical="center" wrapText="1"/>
    </xf>
    <xf numFmtId="0" fontId="12" fillId="0" borderId="236" xfId="0" applyFont="1" applyBorder="1" applyAlignment="1">
      <alignment horizontal="center" vertical="center" wrapText="1"/>
    </xf>
    <xf numFmtId="0" fontId="12" fillId="0" borderId="7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/>
    </xf>
    <xf numFmtId="0" fontId="19" fillId="0" borderId="224" xfId="0" applyFont="1" applyBorder="1" applyAlignment="1">
      <alignment horizontal="left" vertical="center"/>
    </xf>
    <xf numFmtId="0" fontId="12" fillId="0" borderId="16" xfId="3" applyFont="1" applyBorder="1" applyAlignment="1">
      <alignment vertical="center"/>
    </xf>
    <xf numFmtId="0" fontId="0" fillId="0" borderId="224" xfId="0" applyBorder="1" applyAlignment="1">
      <alignment vertical="center"/>
    </xf>
    <xf numFmtId="0" fontId="12" fillId="0" borderId="55" xfId="3" applyFont="1" applyBorder="1" applyAlignment="1">
      <alignment vertical="center"/>
    </xf>
    <xf numFmtId="0" fontId="0" fillId="0" borderId="239" xfId="0" applyBorder="1" applyAlignment="1">
      <alignment vertical="center"/>
    </xf>
    <xf numFmtId="0" fontId="19" fillId="0" borderId="234" xfId="0" applyFont="1" applyBorder="1" applyAlignment="1">
      <alignment horizontal="left" vertical="center"/>
    </xf>
    <xf numFmtId="0" fontId="19" fillId="0" borderId="235" xfId="0" applyFont="1" applyBorder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232" xfId="0" applyBorder="1" applyAlignment="1">
      <alignment horizontal="center"/>
    </xf>
    <xf numFmtId="0" fontId="18" fillId="0" borderId="9" xfId="0" applyFont="1" applyBorder="1" applyAlignment="1">
      <alignment horizontal="center" vertical="center" shrinkToFit="1"/>
    </xf>
    <xf numFmtId="0" fontId="18" fillId="0" borderId="233" xfId="0" applyFont="1" applyBorder="1" applyAlignment="1">
      <alignment horizontal="center" vertical="center" shrinkToFit="1"/>
    </xf>
    <xf numFmtId="0" fontId="12" fillId="0" borderId="41" xfId="0" applyFont="1" applyBorder="1" applyAlignment="1">
      <alignment horizontal="center" vertical="center"/>
    </xf>
    <xf numFmtId="0" fontId="12" fillId="0" borderId="2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2" fillId="0" borderId="39" xfId="3" applyFont="1" applyBorder="1" applyAlignment="1">
      <alignment vertical="center"/>
    </xf>
    <xf numFmtId="0" fontId="0" fillId="0" borderId="226" xfId="0" applyBorder="1" applyAlignment="1">
      <alignment vertical="center"/>
    </xf>
    <xf numFmtId="0" fontId="14" fillId="0" borderId="227" xfId="0" applyFont="1" applyBorder="1" applyAlignment="1">
      <alignment horizontal="center" vertical="center" shrinkToFit="1"/>
    </xf>
    <xf numFmtId="0" fontId="14" fillId="0" borderId="228" xfId="0" applyFont="1" applyBorder="1" applyAlignment="1">
      <alignment horizontal="center" vertical="center" shrinkToFit="1"/>
    </xf>
    <xf numFmtId="0" fontId="14" fillId="0" borderId="229" xfId="0" applyFont="1" applyBorder="1" applyAlignment="1">
      <alignment horizontal="center" vertical="center" shrinkToFit="1"/>
    </xf>
    <xf numFmtId="0" fontId="19" fillId="0" borderId="230" xfId="0" applyFont="1" applyBorder="1" applyAlignment="1">
      <alignment horizontal="center" vertical="center" wrapText="1"/>
    </xf>
    <xf numFmtId="0" fontId="19" fillId="0" borderId="231" xfId="0" applyFont="1" applyBorder="1" applyAlignment="1">
      <alignment horizontal="center" vertical="center" wrapText="1"/>
    </xf>
    <xf numFmtId="0" fontId="8" fillId="0" borderId="106" xfId="0" applyFont="1" applyBorder="1" applyAlignment="1">
      <alignment horizontal="center" vertical="center"/>
    </xf>
    <xf numFmtId="0" fontId="8" fillId="0" borderId="107" xfId="0" applyFont="1" applyBorder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111" xfId="0" applyFont="1" applyBorder="1" applyAlignment="1">
      <alignment horizontal="center" vertical="center"/>
    </xf>
    <xf numFmtId="0" fontId="12" fillId="0" borderId="0" xfId="3" applyFont="1" applyBorder="1" applyAlignment="1">
      <alignment horizontal="center" vertical="center"/>
    </xf>
    <xf numFmtId="0" fontId="12" fillId="0" borderId="0" xfId="3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16" fillId="0" borderId="36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6" fillId="0" borderId="242" xfId="0" applyFont="1" applyBorder="1" applyAlignment="1">
      <alignment vertical="center"/>
    </xf>
    <xf numFmtId="0" fontId="0" fillId="0" borderId="244" xfId="0" applyBorder="1" applyAlignment="1">
      <alignment vertical="center"/>
    </xf>
    <xf numFmtId="0" fontId="12" fillId="0" borderId="3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26" xfId="0" applyBorder="1" applyAlignment="1">
      <alignment horizontal="center" vertical="center"/>
    </xf>
    <xf numFmtId="0" fontId="12" fillId="0" borderId="242" xfId="0" applyFont="1" applyBorder="1" applyAlignment="1">
      <alignment horizontal="center" vertical="center"/>
    </xf>
    <xf numFmtId="0" fontId="0" fillId="0" borderId="243" xfId="0" applyBorder="1" applyAlignment="1">
      <alignment horizontal="center" vertical="center"/>
    </xf>
    <xf numFmtId="0" fontId="0" fillId="0" borderId="244" xfId="0" applyBorder="1" applyAlignment="1">
      <alignment horizontal="center" vertical="center"/>
    </xf>
  </cellXfs>
  <cellStyles count="4">
    <cellStyle name="標準" xfId="0" builtinId="0"/>
    <cellStyle name="標準 2" xfId="1" xr:uid="{00000000-0005-0000-0000-000001000000}"/>
    <cellStyle name="標準_Sheet1" xfId="2" xr:uid="{00000000-0005-0000-0000-000002000000}"/>
    <cellStyle name="標準_プレリ02申込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T54"/>
  <sheetViews>
    <sheetView tabSelected="1" zoomScale="75" zoomScaleNormal="75" workbookViewId="0">
      <selection activeCell="F25" sqref="F25:M25"/>
    </sheetView>
  </sheetViews>
  <sheetFormatPr defaultColWidth="2.625" defaultRowHeight="21" customHeight="1"/>
  <cols>
    <col min="1" max="1" width="2.875" style="1" customWidth="1"/>
    <col min="2" max="34" width="2.875" style="11" customWidth="1"/>
    <col min="35" max="35" width="1.125" style="11" customWidth="1"/>
    <col min="36" max="36" width="4.875" style="11" customWidth="1"/>
    <col min="37" max="38" width="6.375" style="12" customWidth="1"/>
    <col min="39" max="39" width="20.875" style="11" customWidth="1"/>
    <col min="40" max="40" width="24.875" style="11" customWidth="1"/>
    <col min="41" max="42" width="8.875" style="11" customWidth="1"/>
    <col min="43" max="43" width="14.875" style="11" customWidth="1"/>
    <col min="44" max="44" width="2.875" style="11" customWidth="1"/>
    <col min="45" max="45" width="17.5" style="11" customWidth="1"/>
    <col min="46" max="46" width="10.125" style="11" customWidth="1"/>
    <col min="47" max="47" width="2.5" style="11" customWidth="1"/>
    <col min="48" max="223" width="2.625" style="11"/>
    <col min="224" max="225" width="12" style="11" customWidth="1"/>
    <col min="226" max="226" width="10.875" style="11" customWidth="1"/>
    <col min="227" max="227" width="12.5" style="11" customWidth="1"/>
    <col min="228" max="228" width="15" style="11" customWidth="1"/>
    <col min="229" max="16384" width="2.625" style="11"/>
  </cols>
  <sheetData>
    <row r="1" spans="1:228" ht="17.25" customHeight="1">
      <c r="A1" s="166">
        <v>2</v>
      </c>
      <c r="B1" s="188">
        <v>0</v>
      </c>
      <c r="C1" s="188">
        <v>2</v>
      </c>
      <c r="D1" s="188">
        <v>6</v>
      </c>
      <c r="E1" s="188" t="s">
        <v>40</v>
      </c>
      <c r="F1" s="188"/>
      <c r="G1" s="188"/>
      <c r="H1" s="190" t="s">
        <v>94</v>
      </c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8"/>
      <c r="AF1" s="188"/>
      <c r="AG1" s="188"/>
      <c r="AH1" s="191"/>
      <c r="AR1" s="139" t="s">
        <v>99</v>
      </c>
      <c r="AS1" s="139" t="s">
        <v>98</v>
      </c>
    </row>
    <row r="2" spans="1:228" ht="31.5" customHeight="1" thickBot="1">
      <c r="A2" s="167"/>
      <c r="B2" s="189"/>
      <c r="C2" s="189"/>
      <c r="D2" s="189"/>
      <c r="E2" s="189"/>
      <c r="F2" s="189"/>
      <c r="G2" s="189"/>
      <c r="H2" s="192"/>
      <c r="I2" s="189"/>
      <c r="J2" s="189"/>
      <c r="K2" s="189"/>
      <c r="L2" s="189"/>
      <c r="M2" s="189"/>
      <c r="N2" s="189"/>
      <c r="O2" s="189"/>
      <c r="P2" s="189"/>
      <c r="Q2" s="189"/>
      <c r="R2" s="189"/>
      <c r="S2" s="189"/>
      <c r="T2" s="189"/>
      <c r="U2" s="189"/>
      <c r="V2" s="189"/>
      <c r="W2" s="189"/>
      <c r="X2" s="189"/>
      <c r="Y2" s="189"/>
      <c r="Z2" s="189"/>
      <c r="AA2" s="189"/>
      <c r="AB2" s="189"/>
      <c r="AC2" s="189"/>
      <c r="AD2" s="189"/>
      <c r="AE2" s="189"/>
      <c r="AF2" s="189"/>
      <c r="AG2" s="189"/>
      <c r="AH2" s="193"/>
      <c r="AI2" s="13"/>
      <c r="AK2" s="95" t="s">
        <v>11</v>
      </c>
      <c r="AL2" s="94" t="s">
        <v>82</v>
      </c>
      <c r="AM2" s="93"/>
      <c r="AN2" s="18"/>
      <c r="AO2" s="96" t="s">
        <v>12</v>
      </c>
      <c r="AP2" s="96" t="s">
        <v>13</v>
      </c>
      <c r="AQ2" s="96" t="s">
        <v>81</v>
      </c>
      <c r="AR2" s="18"/>
      <c r="AS2" s="140" t="s">
        <v>100</v>
      </c>
      <c r="AT2" s="141" t="s">
        <v>97</v>
      </c>
      <c r="AY2" s="14"/>
      <c r="AZ2" s="14"/>
      <c r="BA2" s="14"/>
      <c r="BB2" s="14"/>
      <c r="BC2" s="14"/>
      <c r="HP2" s="14"/>
      <c r="HQ2" s="14"/>
      <c r="HR2" s="14"/>
      <c r="HS2" s="14"/>
    </row>
    <row r="3" spans="1:228" ht="9.9499999999999993" customHeight="1" thickBo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13"/>
      <c r="AT3" s="2"/>
      <c r="AY3" s="14"/>
      <c r="AZ3" s="14"/>
      <c r="BA3" s="14"/>
      <c r="BB3" s="14"/>
      <c r="BC3" s="14"/>
      <c r="HP3" s="14"/>
      <c r="HQ3" s="14"/>
      <c r="HR3" s="14"/>
      <c r="HS3" s="14"/>
    </row>
    <row r="4" spans="1:228" ht="36" customHeight="1">
      <c r="A4" s="182" t="s">
        <v>41</v>
      </c>
      <c r="B4" s="183"/>
      <c r="C4" s="183"/>
      <c r="D4" s="183"/>
      <c r="E4" s="184"/>
      <c r="F4" s="177" t="s">
        <v>107</v>
      </c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B4" s="178"/>
      <c r="AC4" s="178"/>
      <c r="AD4" s="178"/>
      <c r="AE4" s="178"/>
      <c r="AF4" s="178"/>
      <c r="AG4" s="178"/>
      <c r="AH4" s="179"/>
      <c r="AJ4" s="91" t="s">
        <v>42</v>
      </c>
      <c r="AK4" s="92" t="s">
        <v>9</v>
      </c>
      <c r="AL4" s="92" t="s">
        <v>10</v>
      </c>
      <c r="AM4" s="92" t="s">
        <v>6</v>
      </c>
      <c r="AN4" s="92" t="s">
        <v>7</v>
      </c>
      <c r="AO4" s="92" t="s">
        <v>70</v>
      </c>
      <c r="AP4" s="92" t="s">
        <v>47</v>
      </c>
      <c r="AQ4" s="92" t="s">
        <v>8</v>
      </c>
      <c r="AR4" s="168" t="s">
        <v>95</v>
      </c>
      <c r="AS4" s="169"/>
      <c r="AT4" s="97" t="s">
        <v>48</v>
      </c>
      <c r="AY4" s="14"/>
      <c r="AZ4" s="14"/>
      <c r="BA4" s="14"/>
      <c r="BB4" s="14"/>
      <c r="BC4" s="14"/>
      <c r="HP4" s="14"/>
      <c r="HQ4" s="14"/>
      <c r="HR4" s="14"/>
      <c r="HS4" s="14"/>
    </row>
    <row r="5" spans="1:228" ht="36" customHeight="1" thickBot="1">
      <c r="A5" s="185"/>
      <c r="B5" s="186"/>
      <c r="C5" s="186"/>
      <c r="D5" s="186"/>
      <c r="E5" s="187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0"/>
      <c r="AA5" s="180"/>
      <c r="AB5" s="180"/>
      <c r="AC5" s="180"/>
      <c r="AD5" s="180"/>
      <c r="AE5" s="180"/>
      <c r="AF5" s="180"/>
      <c r="AG5" s="180"/>
      <c r="AH5" s="181"/>
      <c r="AJ5" s="82">
        <v>1</v>
      </c>
      <c r="AK5" s="6"/>
      <c r="AL5" s="6"/>
      <c r="AM5" s="6"/>
      <c r="AN5" s="6"/>
      <c r="AO5" s="158"/>
      <c r="AP5" s="159"/>
      <c r="AQ5" s="115"/>
      <c r="AR5" s="138" t="s">
        <v>96</v>
      </c>
      <c r="AS5" s="136"/>
      <c r="AT5" s="83"/>
      <c r="AY5" s="14"/>
      <c r="AZ5" s="14"/>
      <c r="BA5" s="14"/>
      <c r="BB5" s="14"/>
      <c r="BC5" s="14"/>
      <c r="HP5" s="14"/>
      <c r="HQ5" s="14"/>
      <c r="HR5" s="14"/>
      <c r="HS5" s="14"/>
    </row>
    <row r="6" spans="1:228" ht="36" customHeight="1">
      <c r="A6" s="170" t="s">
        <v>85</v>
      </c>
      <c r="B6" s="171"/>
      <c r="C6" s="171"/>
      <c r="D6" s="172"/>
      <c r="E6" s="173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4"/>
      <c r="T6" s="175" t="s">
        <v>85</v>
      </c>
      <c r="U6" s="171"/>
      <c r="V6" s="171"/>
      <c r="W6" s="172"/>
      <c r="X6" s="173"/>
      <c r="Y6" s="171"/>
      <c r="Z6" s="171"/>
      <c r="AA6" s="171"/>
      <c r="AB6" s="171"/>
      <c r="AC6" s="171"/>
      <c r="AD6" s="171"/>
      <c r="AE6" s="171"/>
      <c r="AF6" s="171"/>
      <c r="AG6" s="171"/>
      <c r="AH6" s="176"/>
      <c r="AJ6" s="82">
        <v>2</v>
      </c>
      <c r="AK6" s="6"/>
      <c r="AL6" s="6"/>
      <c r="AM6" s="6"/>
      <c r="AN6" s="6"/>
      <c r="AO6" s="158"/>
      <c r="AP6" s="159"/>
      <c r="AQ6" s="115"/>
      <c r="AR6" s="138" t="s">
        <v>96</v>
      </c>
      <c r="AS6" s="136"/>
      <c r="AT6" s="83"/>
      <c r="AY6" s="15"/>
      <c r="AZ6" s="14"/>
      <c r="BA6" s="14"/>
      <c r="BB6" s="15"/>
      <c r="BC6" s="15"/>
      <c r="HQ6" s="14" t="s">
        <v>49</v>
      </c>
      <c r="HR6" s="14" t="s">
        <v>50</v>
      </c>
      <c r="HS6" s="14" t="s">
        <v>51</v>
      </c>
      <c r="HT6" s="14" t="s">
        <v>52</v>
      </c>
    </row>
    <row r="7" spans="1:228" ht="36" customHeight="1" thickBot="1">
      <c r="A7" s="194" t="s">
        <v>53</v>
      </c>
      <c r="B7" s="195"/>
      <c r="C7" s="195"/>
      <c r="D7" s="196"/>
      <c r="E7" s="197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8"/>
      <c r="R7" s="198"/>
      <c r="S7" s="199"/>
      <c r="T7" s="200" t="s">
        <v>106</v>
      </c>
      <c r="U7" s="201"/>
      <c r="V7" s="201"/>
      <c r="W7" s="202"/>
      <c r="X7" s="234"/>
      <c r="Y7" s="235"/>
      <c r="Z7" s="235"/>
      <c r="AA7" s="235"/>
      <c r="AB7" s="235"/>
      <c r="AC7" s="235"/>
      <c r="AD7" s="235"/>
      <c r="AE7" s="235"/>
      <c r="AF7" s="235"/>
      <c r="AG7" s="232"/>
      <c r="AH7" s="233"/>
      <c r="AJ7" s="82">
        <v>3</v>
      </c>
      <c r="AK7" s="7"/>
      <c r="AL7" s="6"/>
      <c r="AM7" s="7"/>
      <c r="AN7" s="7"/>
      <c r="AO7" s="160"/>
      <c r="AP7" s="160"/>
      <c r="AQ7" s="115"/>
      <c r="AR7" s="138" t="s">
        <v>96</v>
      </c>
      <c r="AS7" s="136"/>
      <c r="AT7" s="84"/>
      <c r="AY7" s="15"/>
      <c r="AZ7" s="14"/>
      <c r="BA7" s="14"/>
      <c r="BB7" s="15"/>
      <c r="BC7" s="15"/>
      <c r="HQ7" s="11" t="str">
        <f t="shared" ref="HQ7:HQ18" si="0">TRIM(AL5)&amp; "　"&amp;TRIM(AM5)</f>
        <v>　</v>
      </c>
      <c r="HR7" s="11" t="e">
        <f>ASC(TRIM(#REF!)&amp;" "&amp;TRIM(AN5))</f>
        <v>#REF!</v>
      </c>
      <c r="HS7" s="16" t="str">
        <f t="shared" ref="HS7:HS18" si="1">IF(AP5 ="","",AP5)</f>
        <v/>
      </c>
      <c r="HT7" s="16" t="str">
        <f t="shared" ref="HT7:HT18" si="2">IF(AS5="","",AS5)</f>
        <v/>
      </c>
    </row>
    <row r="8" spans="1:228" ht="36" customHeight="1">
      <c r="A8" s="206" t="s">
        <v>85</v>
      </c>
      <c r="B8" s="207"/>
      <c r="C8" s="207"/>
      <c r="D8" s="207"/>
      <c r="E8" s="208"/>
      <c r="F8" s="209"/>
      <c r="G8" s="210"/>
      <c r="H8" s="210"/>
      <c r="I8" s="210"/>
      <c r="J8" s="210"/>
      <c r="K8" s="210"/>
      <c r="L8" s="210"/>
      <c r="M8" s="210"/>
      <c r="N8" s="210"/>
      <c r="O8" s="210"/>
      <c r="P8" s="210"/>
      <c r="Q8" s="211"/>
      <c r="R8" s="212" t="s">
        <v>54</v>
      </c>
      <c r="S8" s="213"/>
      <c r="T8" s="213"/>
      <c r="U8" s="214"/>
      <c r="V8" s="215"/>
      <c r="W8" s="216"/>
      <c r="X8" s="216"/>
      <c r="Y8" s="216"/>
      <c r="Z8" s="216"/>
      <c r="AA8" s="216"/>
      <c r="AB8" s="216"/>
      <c r="AC8" s="216"/>
      <c r="AD8" s="216"/>
      <c r="AE8" s="216"/>
      <c r="AF8" s="216"/>
      <c r="AG8" s="216"/>
      <c r="AH8" s="217"/>
      <c r="AJ8" s="82">
        <v>4</v>
      </c>
      <c r="AK8" s="7"/>
      <c r="AL8" s="6"/>
      <c r="AM8" s="7"/>
      <c r="AN8" s="7"/>
      <c r="AO8" s="160"/>
      <c r="AP8" s="160"/>
      <c r="AQ8" s="115"/>
      <c r="AR8" s="138" t="s">
        <v>96</v>
      </c>
      <c r="AS8" s="136"/>
      <c r="AT8" s="83"/>
      <c r="AY8" s="15"/>
      <c r="AZ8" s="14"/>
      <c r="BA8" s="14"/>
      <c r="BB8" s="15"/>
      <c r="BC8" s="15"/>
      <c r="HQ8" s="11" t="str">
        <f t="shared" si="0"/>
        <v>　</v>
      </c>
      <c r="HR8" s="11" t="e">
        <f>ASC(TRIM(#REF!)&amp;" "&amp;TRIM(AN6))</f>
        <v>#REF!</v>
      </c>
      <c r="HS8" s="16" t="str">
        <f t="shared" si="1"/>
        <v/>
      </c>
      <c r="HT8" s="16" t="str">
        <f t="shared" si="2"/>
        <v/>
      </c>
    </row>
    <row r="9" spans="1:228" ht="36" customHeight="1">
      <c r="A9" s="218" t="s">
        <v>55</v>
      </c>
      <c r="B9" s="219"/>
      <c r="C9" s="219"/>
      <c r="D9" s="219"/>
      <c r="E9" s="220"/>
      <c r="F9" s="221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3"/>
      <c r="R9" s="236" t="s">
        <v>86</v>
      </c>
      <c r="S9" s="219"/>
      <c r="T9" s="219"/>
      <c r="U9" s="220"/>
      <c r="V9" s="237"/>
      <c r="W9" s="238"/>
      <c r="X9" s="238"/>
      <c r="Y9" s="238"/>
      <c r="Z9" s="238"/>
      <c r="AA9" s="238"/>
      <c r="AB9" s="238"/>
      <c r="AC9" s="238"/>
      <c r="AD9" s="238"/>
      <c r="AE9" s="238"/>
      <c r="AF9" s="238"/>
      <c r="AG9" s="238"/>
      <c r="AH9" s="239"/>
      <c r="AJ9" s="82">
        <v>5</v>
      </c>
      <c r="AK9" s="7"/>
      <c r="AL9" s="6"/>
      <c r="AM9" s="7"/>
      <c r="AN9" s="7"/>
      <c r="AO9" s="160"/>
      <c r="AP9" s="160"/>
      <c r="AQ9" s="115"/>
      <c r="AR9" s="138" t="s">
        <v>96</v>
      </c>
      <c r="AS9" s="136"/>
      <c r="AT9" s="83"/>
      <c r="AY9" s="15"/>
      <c r="AZ9" s="14"/>
      <c r="BA9" s="14"/>
      <c r="BB9" s="15"/>
      <c r="BC9" s="15"/>
      <c r="HQ9" s="11" t="str">
        <f t="shared" si="0"/>
        <v>　</v>
      </c>
      <c r="HR9" s="11" t="e">
        <f>ASC(TRIM(#REF!)&amp;" "&amp;TRIM(AN7))</f>
        <v>#REF!</v>
      </c>
      <c r="HS9" s="16" t="str">
        <f t="shared" si="1"/>
        <v/>
      </c>
      <c r="HT9" s="16" t="str">
        <f t="shared" si="2"/>
        <v/>
      </c>
    </row>
    <row r="10" spans="1:228" ht="36" customHeight="1">
      <c r="A10" s="227" t="s">
        <v>87</v>
      </c>
      <c r="B10" s="228"/>
      <c r="C10" s="228"/>
      <c r="D10" s="228"/>
      <c r="E10" s="229"/>
      <c r="F10" s="230" t="s">
        <v>88</v>
      </c>
      <c r="G10" s="231"/>
      <c r="H10" s="10" t="s">
        <v>56</v>
      </c>
      <c r="I10" s="231" t="s">
        <v>57</v>
      </c>
      <c r="J10" s="231"/>
      <c r="K10" s="134" t="s">
        <v>58</v>
      </c>
      <c r="L10" s="224"/>
      <c r="M10" s="224"/>
      <c r="N10" s="224"/>
      <c r="O10" s="224"/>
      <c r="P10" s="224"/>
      <c r="Q10" s="224"/>
      <c r="R10" s="224"/>
      <c r="S10" s="224"/>
      <c r="T10" s="225" t="s">
        <v>59</v>
      </c>
      <c r="U10" s="226"/>
      <c r="V10" s="203" t="s">
        <v>89</v>
      </c>
      <c r="W10" s="204"/>
      <c r="X10" s="204"/>
      <c r="Y10" s="205"/>
      <c r="Z10" s="240" t="s">
        <v>60</v>
      </c>
      <c r="AA10" s="241"/>
      <c r="AB10" s="241"/>
      <c r="AC10" s="241"/>
      <c r="AD10" s="241"/>
      <c r="AE10" s="241"/>
      <c r="AF10" s="241"/>
      <c r="AG10" s="241"/>
      <c r="AH10" s="242"/>
      <c r="AJ10" s="82">
        <v>6</v>
      </c>
      <c r="AK10" s="7"/>
      <c r="AL10" s="6"/>
      <c r="AM10" s="7"/>
      <c r="AN10" s="7"/>
      <c r="AO10" s="160"/>
      <c r="AP10" s="160"/>
      <c r="AQ10" s="115"/>
      <c r="AR10" s="138" t="s">
        <v>96</v>
      </c>
      <c r="AS10" s="136"/>
      <c r="AT10" s="84"/>
      <c r="AY10" s="15"/>
      <c r="AZ10" s="14"/>
      <c r="BA10" s="14"/>
      <c r="BB10" s="15"/>
      <c r="BC10" s="15"/>
      <c r="HQ10" s="11" t="str">
        <f t="shared" si="0"/>
        <v>　</v>
      </c>
      <c r="HR10" s="11" t="e">
        <f>ASC(TRIM(#REF!)&amp;" "&amp;TRIM(AN8))</f>
        <v>#REF!</v>
      </c>
      <c r="HS10" s="16" t="str">
        <f t="shared" si="1"/>
        <v/>
      </c>
      <c r="HT10" s="16" t="str">
        <f t="shared" si="2"/>
        <v/>
      </c>
    </row>
    <row r="11" spans="1:228" ht="36" customHeight="1" thickBot="1">
      <c r="A11" s="135" t="s">
        <v>61</v>
      </c>
      <c r="B11" s="267"/>
      <c r="C11" s="267"/>
      <c r="D11" s="267"/>
      <c r="E11" s="267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9"/>
      <c r="V11" s="317" t="s">
        <v>31</v>
      </c>
      <c r="W11" s="318"/>
      <c r="X11" s="318"/>
      <c r="Y11" s="319"/>
      <c r="Z11" s="320"/>
      <c r="AA11" s="321"/>
      <c r="AB11" s="321"/>
      <c r="AC11" s="321"/>
      <c r="AD11" s="321"/>
      <c r="AE11" s="321"/>
      <c r="AF11" s="321"/>
      <c r="AG11" s="321"/>
      <c r="AH11" s="322"/>
      <c r="AJ11" s="82">
        <v>7</v>
      </c>
      <c r="AK11" s="7"/>
      <c r="AL11" s="6"/>
      <c r="AM11" s="7"/>
      <c r="AN11" s="7"/>
      <c r="AO11" s="160"/>
      <c r="AP11" s="160"/>
      <c r="AQ11" s="115"/>
      <c r="AR11" s="138" t="s">
        <v>96</v>
      </c>
      <c r="AS11" s="136"/>
      <c r="AT11" s="84"/>
      <c r="AY11" s="15"/>
      <c r="AZ11" s="14"/>
      <c r="BA11" s="14"/>
      <c r="BB11" s="15"/>
      <c r="BC11" s="15"/>
      <c r="HQ11" s="11" t="str">
        <f t="shared" si="0"/>
        <v>　</v>
      </c>
      <c r="HR11" s="11" t="e">
        <f>ASC(TRIM(#REF!)&amp;" "&amp;TRIM(AN9))</f>
        <v>#REF!</v>
      </c>
      <c r="HS11" s="16" t="str">
        <f t="shared" si="1"/>
        <v/>
      </c>
      <c r="HT11" s="16" t="str">
        <f t="shared" si="2"/>
        <v/>
      </c>
    </row>
    <row r="12" spans="1:228" ht="36" customHeight="1" thickBot="1">
      <c r="A12" s="243" t="s">
        <v>62</v>
      </c>
      <c r="B12" s="244"/>
      <c r="C12" s="244"/>
      <c r="D12" s="244"/>
      <c r="E12" s="244"/>
      <c r="F12" s="245"/>
      <c r="G12" s="4"/>
      <c r="H12" s="5"/>
      <c r="I12" s="252" t="s">
        <v>32</v>
      </c>
      <c r="J12" s="255" t="s">
        <v>63</v>
      </c>
      <c r="K12" s="256"/>
      <c r="L12" s="256"/>
      <c r="M12" s="257"/>
      <c r="N12" s="258" t="s">
        <v>104</v>
      </c>
      <c r="O12" s="256"/>
      <c r="P12" s="256"/>
      <c r="Q12" s="257"/>
      <c r="R12" s="258" t="s">
        <v>102</v>
      </c>
      <c r="S12" s="256"/>
      <c r="T12" s="256"/>
      <c r="U12" s="257"/>
      <c r="V12" s="252" t="s">
        <v>33</v>
      </c>
      <c r="W12" s="255" t="s">
        <v>63</v>
      </c>
      <c r="X12" s="256"/>
      <c r="Y12" s="256"/>
      <c r="Z12" s="257"/>
      <c r="AA12" s="258" t="s">
        <v>104</v>
      </c>
      <c r="AB12" s="256"/>
      <c r="AC12" s="256"/>
      <c r="AD12" s="257"/>
      <c r="AE12" s="258" t="s">
        <v>103</v>
      </c>
      <c r="AF12" s="256"/>
      <c r="AG12" s="256"/>
      <c r="AH12" s="286"/>
      <c r="AJ12" s="85">
        <v>8</v>
      </c>
      <c r="AK12" s="7"/>
      <c r="AL12" s="6"/>
      <c r="AM12" s="7"/>
      <c r="AN12" s="7"/>
      <c r="AO12" s="160"/>
      <c r="AP12" s="160"/>
      <c r="AQ12" s="115"/>
      <c r="AR12" s="138" t="s">
        <v>96</v>
      </c>
      <c r="AS12" s="136"/>
      <c r="AT12" s="84"/>
      <c r="AY12" s="15"/>
      <c r="AZ12" s="14"/>
      <c r="BA12" s="14"/>
      <c r="BB12" s="15"/>
      <c r="BC12" s="15"/>
      <c r="HP12" s="14"/>
      <c r="HQ12" s="11" t="str">
        <f t="shared" si="0"/>
        <v>　</v>
      </c>
      <c r="HR12" s="11" t="e">
        <f>ASC(TRIM(#REF!)&amp;" "&amp;TRIM(AN10))</f>
        <v>#REF!</v>
      </c>
      <c r="HS12" s="16" t="str">
        <f t="shared" si="1"/>
        <v/>
      </c>
      <c r="HT12" s="16" t="str">
        <f t="shared" si="2"/>
        <v/>
      </c>
    </row>
    <row r="13" spans="1:228" ht="36" customHeight="1" thickTop="1">
      <c r="A13" s="246"/>
      <c r="B13" s="247"/>
      <c r="C13" s="247"/>
      <c r="D13" s="247"/>
      <c r="E13" s="247"/>
      <c r="F13" s="248"/>
      <c r="G13" s="291" t="s">
        <v>34</v>
      </c>
      <c r="H13" s="292"/>
      <c r="I13" s="253"/>
      <c r="J13" s="289"/>
      <c r="K13" s="281"/>
      <c r="L13" s="281"/>
      <c r="M13" s="282"/>
      <c r="N13" s="280"/>
      <c r="O13" s="287"/>
      <c r="P13" s="287"/>
      <c r="Q13" s="290"/>
      <c r="R13" s="280"/>
      <c r="S13" s="287"/>
      <c r="T13" s="287"/>
      <c r="U13" s="290"/>
      <c r="V13" s="253"/>
      <c r="W13" s="289"/>
      <c r="X13" s="287"/>
      <c r="Y13" s="287"/>
      <c r="Z13" s="290"/>
      <c r="AA13" s="280"/>
      <c r="AB13" s="287"/>
      <c r="AC13" s="287"/>
      <c r="AD13" s="290"/>
      <c r="AE13" s="280"/>
      <c r="AF13" s="287"/>
      <c r="AG13" s="287"/>
      <c r="AH13" s="288"/>
      <c r="AJ13" s="85">
        <v>9</v>
      </c>
      <c r="AK13" s="7"/>
      <c r="AL13" s="6"/>
      <c r="AM13" s="7"/>
      <c r="AN13" s="7"/>
      <c r="AO13" s="160"/>
      <c r="AP13" s="160"/>
      <c r="AQ13" s="115"/>
      <c r="AR13" s="138" t="s">
        <v>96</v>
      </c>
      <c r="AS13" s="136"/>
      <c r="AT13" s="84"/>
      <c r="AY13" s="15"/>
      <c r="AZ13" s="14"/>
      <c r="BA13" s="14"/>
      <c r="BB13" s="15"/>
      <c r="BC13" s="15"/>
      <c r="HQ13" s="11" t="str">
        <f t="shared" si="0"/>
        <v>　</v>
      </c>
      <c r="HR13" s="11" t="e">
        <f>ASC(TRIM(#REF!)&amp;" "&amp;TRIM(AN11))</f>
        <v>#REF!</v>
      </c>
      <c r="HS13" s="16" t="str">
        <f t="shared" si="1"/>
        <v/>
      </c>
      <c r="HT13" s="16" t="str">
        <f t="shared" si="2"/>
        <v/>
      </c>
    </row>
    <row r="14" spans="1:228" ht="36" customHeight="1" thickBot="1">
      <c r="A14" s="249"/>
      <c r="B14" s="250"/>
      <c r="C14" s="250"/>
      <c r="D14" s="250"/>
      <c r="E14" s="250"/>
      <c r="F14" s="251"/>
      <c r="G14" s="259" t="s">
        <v>67</v>
      </c>
      <c r="H14" s="260"/>
      <c r="I14" s="254"/>
      <c r="J14" s="261"/>
      <c r="K14" s="262"/>
      <c r="L14" s="262"/>
      <c r="M14" s="263"/>
      <c r="N14" s="264"/>
      <c r="O14" s="265"/>
      <c r="P14" s="265"/>
      <c r="Q14" s="266"/>
      <c r="R14" s="264"/>
      <c r="S14" s="265"/>
      <c r="T14" s="265"/>
      <c r="U14" s="266"/>
      <c r="V14" s="254"/>
      <c r="W14" s="261"/>
      <c r="X14" s="265"/>
      <c r="Y14" s="265"/>
      <c r="Z14" s="266"/>
      <c r="AA14" s="264"/>
      <c r="AB14" s="265"/>
      <c r="AC14" s="265"/>
      <c r="AD14" s="266"/>
      <c r="AE14" s="264"/>
      <c r="AF14" s="265"/>
      <c r="AG14" s="265"/>
      <c r="AH14" s="293"/>
      <c r="AJ14" s="85">
        <v>10</v>
      </c>
      <c r="AK14" s="7"/>
      <c r="AL14" s="6"/>
      <c r="AM14" s="7"/>
      <c r="AN14" s="7"/>
      <c r="AO14" s="160"/>
      <c r="AP14" s="160"/>
      <c r="AQ14" s="115"/>
      <c r="AR14" s="138" t="s">
        <v>96</v>
      </c>
      <c r="AS14" s="136"/>
      <c r="AT14" s="84"/>
      <c r="AY14" s="15"/>
      <c r="AZ14" s="14"/>
      <c r="BA14" s="14"/>
      <c r="BB14" s="15"/>
      <c r="BC14" s="15"/>
      <c r="HQ14" s="11" t="str">
        <f t="shared" si="0"/>
        <v>　</v>
      </c>
      <c r="HR14" s="11" t="e">
        <f>ASC(TRIM(#REF!)&amp;" "&amp;TRIM(AN12))</f>
        <v>#REF!</v>
      </c>
      <c r="HS14" s="16" t="str">
        <f t="shared" si="1"/>
        <v/>
      </c>
      <c r="HT14" s="16" t="str">
        <f t="shared" si="2"/>
        <v/>
      </c>
    </row>
    <row r="15" spans="1:228" ht="36" customHeight="1" thickBot="1">
      <c r="A15" s="331" t="s">
        <v>64</v>
      </c>
      <c r="B15" s="332"/>
      <c r="C15" s="332"/>
      <c r="D15" s="332"/>
      <c r="E15" s="332"/>
      <c r="F15" s="332"/>
      <c r="G15" s="332"/>
      <c r="H15" s="332"/>
      <c r="I15" s="332"/>
      <c r="J15" s="332"/>
      <c r="K15" s="332"/>
      <c r="L15" s="332"/>
      <c r="M15" s="332"/>
      <c r="N15" s="332"/>
      <c r="O15" s="332"/>
      <c r="P15" s="332"/>
      <c r="Q15" s="332"/>
      <c r="R15" s="332"/>
      <c r="S15" s="332"/>
      <c r="T15" s="332"/>
      <c r="U15" s="332"/>
      <c r="V15" s="332"/>
      <c r="W15" s="332"/>
      <c r="X15" s="332"/>
      <c r="Y15" s="332"/>
      <c r="Z15" s="332"/>
      <c r="AA15" s="332"/>
      <c r="AB15" s="332"/>
      <c r="AC15" s="332"/>
      <c r="AD15" s="332"/>
      <c r="AE15" s="332"/>
      <c r="AF15" s="332"/>
      <c r="AG15" s="332"/>
      <c r="AH15" s="333"/>
      <c r="AJ15" s="85">
        <v>11</v>
      </c>
      <c r="AK15" s="7"/>
      <c r="AL15" s="6"/>
      <c r="AM15" s="7"/>
      <c r="AN15" s="7"/>
      <c r="AO15" s="160"/>
      <c r="AP15" s="160"/>
      <c r="AQ15" s="115"/>
      <c r="AR15" s="138" t="s">
        <v>96</v>
      </c>
      <c r="AS15" s="136"/>
      <c r="AT15" s="84"/>
      <c r="AY15" s="15"/>
      <c r="AZ15" s="14"/>
      <c r="BA15" s="14"/>
      <c r="BB15" s="15"/>
      <c r="BC15" s="15"/>
      <c r="HQ15" s="11" t="str">
        <f t="shared" si="0"/>
        <v>　</v>
      </c>
      <c r="HR15" s="11" t="e">
        <f>ASC(TRIM(#REF!)&amp;" "&amp;TRIM(AN13))</f>
        <v>#REF!</v>
      </c>
      <c r="HS15" s="16" t="str">
        <f t="shared" si="1"/>
        <v/>
      </c>
      <c r="HT15" s="16" t="str">
        <f t="shared" si="2"/>
        <v/>
      </c>
    </row>
    <row r="16" spans="1:228" ht="36" customHeight="1" thickBot="1">
      <c r="A16" s="334" t="s">
        <v>65</v>
      </c>
      <c r="B16" s="271"/>
      <c r="C16" s="271"/>
      <c r="D16" s="271"/>
      <c r="E16" s="272"/>
      <c r="F16" s="270" t="s">
        <v>38</v>
      </c>
      <c r="G16" s="271"/>
      <c r="H16" s="271"/>
      <c r="I16" s="271"/>
      <c r="J16" s="271"/>
      <c r="K16" s="271"/>
      <c r="L16" s="271"/>
      <c r="M16" s="272"/>
      <c r="N16" s="270" t="s">
        <v>68</v>
      </c>
      <c r="O16" s="271"/>
      <c r="P16" s="271"/>
      <c r="Q16" s="271"/>
      <c r="R16" s="271"/>
      <c r="S16" s="271"/>
      <c r="T16" s="272"/>
      <c r="U16" s="273" t="s">
        <v>35</v>
      </c>
      <c r="V16" s="274"/>
      <c r="W16" s="274"/>
      <c r="X16" s="274"/>
      <c r="Y16" s="274"/>
      <c r="Z16" s="275"/>
      <c r="AA16" s="270" t="s">
        <v>39</v>
      </c>
      <c r="AB16" s="271"/>
      <c r="AC16" s="271"/>
      <c r="AD16" s="271"/>
      <c r="AE16" s="271"/>
      <c r="AF16" s="271"/>
      <c r="AG16" s="271"/>
      <c r="AH16" s="276"/>
      <c r="AJ16" s="85">
        <v>12</v>
      </c>
      <c r="AK16" s="7"/>
      <c r="AL16" s="6"/>
      <c r="AM16" s="7"/>
      <c r="AN16" s="7"/>
      <c r="AO16" s="160"/>
      <c r="AP16" s="160"/>
      <c r="AQ16" s="115"/>
      <c r="AR16" s="138" t="s">
        <v>96</v>
      </c>
      <c r="AS16" s="136"/>
      <c r="AT16" s="84"/>
      <c r="AY16" s="15"/>
      <c r="AZ16" s="14"/>
      <c r="BA16" s="14"/>
      <c r="BB16" s="15"/>
      <c r="BC16" s="15"/>
      <c r="HQ16" s="11" t="str">
        <f t="shared" si="0"/>
        <v>　</v>
      </c>
      <c r="HR16" s="11" t="e">
        <f>ASC(TRIM(#REF!)&amp;" "&amp;TRIM(AN14))</f>
        <v>#REF!</v>
      </c>
      <c r="HS16" s="16" t="str">
        <f t="shared" si="1"/>
        <v/>
      </c>
      <c r="HT16" s="16" t="str">
        <f t="shared" si="2"/>
        <v/>
      </c>
    </row>
    <row r="17" spans="1:228" ht="36" customHeight="1" thickTop="1">
      <c r="A17" s="277" t="s">
        <v>69</v>
      </c>
      <c r="B17" s="278"/>
      <c r="C17" s="278"/>
      <c r="D17" s="278"/>
      <c r="E17" s="279"/>
      <c r="F17" s="280"/>
      <c r="G17" s="281"/>
      <c r="H17" s="281"/>
      <c r="I17" s="281"/>
      <c r="J17" s="281"/>
      <c r="K17" s="281"/>
      <c r="L17" s="281"/>
      <c r="M17" s="282"/>
      <c r="N17" s="280"/>
      <c r="O17" s="281"/>
      <c r="P17" s="281"/>
      <c r="Q17" s="281"/>
      <c r="R17" s="281"/>
      <c r="S17" s="281"/>
      <c r="T17" s="282"/>
      <c r="U17" s="283"/>
      <c r="V17" s="284"/>
      <c r="W17" s="284"/>
      <c r="X17" s="284"/>
      <c r="Y17" s="284"/>
      <c r="Z17" s="285"/>
      <c r="AA17" s="294"/>
      <c r="AB17" s="295"/>
      <c r="AC17" s="295"/>
      <c r="AD17" s="295"/>
      <c r="AE17" s="295"/>
      <c r="AF17" s="295"/>
      <c r="AG17" s="295"/>
      <c r="AH17" s="296"/>
      <c r="AI17" s="3"/>
      <c r="AJ17" s="85">
        <v>13</v>
      </c>
      <c r="AK17" s="7"/>
      <c r="AL17" s="6"/>
      <c r="AM17" s="7"/>
      <c r="AN17" s="7"/>
      <c r="AO17" s="160"/>
      <c r="AP17" s="160"/>
      <c r="AQ17" s="115"/>
      <c r="AR17" s="138" t="s">
        <v>96</v>
      </c>
      <c r="AS17" s="136"/>
      <c r="AT17" s="84"/>
      <c r="AY17" s="15"/>
      <c r="AZ17" s="14"/>
      <c r="BA17" s="14"/>
      <c r="BB17" s="15"/>
      <c r="BC17" s="15"/>
      <c r="HQ17" s="11" t="str">
        <f t="shared" si="0"/>
        <v>　</v>
      </c>
      <c r="HR17" s="11" t="e">
        <f>ASC(TRIM(#REF!)&amp;" "&amp;TRIM(AN15))</f>
        <v>#REF!</v>
      </c>
      <c r="HS17" s="16" t="str">
        <f t="shared" si="1"/>
        <v/>
      </c>
      <c r="HT17" s="16" t="str">
        <f t="shared" si="2"/>
        <v/>
      </c>
    </row>
    <row r="18" spans="1:228" ht="36" customHeight="1">
      <c r="A18" s="315" t="s">
        <v>109</v>
      </c>
      <c r="B18" s="316"/>
      <c r="C18" s="316"/>
      <c r="D18" s="316"/>
      <c r="E18" s="292"/>
      <c r="F18" s="297"/>
      <c r="G18" s="298"/>
      <c r="H18" s="298"/>
      <c r="I18" s="298"/>
      <c r="J18" s="298"/>
      <c r="K18" s="298"/>
      <c r="L18" s="298"/>
      <c r="M18" s="299"/>
      <c r="N18" s="297"/>
      <c r="O18" s="298"/>
      <c r="P18" s="298"/>
      <c r="Q18" s="298"/>
      <c r="R18" s="298"/>
      <c r="S18" s="298"/>
      <c r="T18" s="299"/>
      <c r="U18" s="300"/>
      <c r="V18" s="301"/>
      <c r="W18" s="301"/>
      <c r="X18" s="301"/>
      <c r="Y18" s="301"/>
      <c r="Z18" s="302"/>
      <c r="AA18" s="306"/>
      <c r="AB18" s="307"/>
      <c r="AC18" s="307"/>
      <c r="AD18" s="307"/>
      <c r="AE18" s="307"/>
      <c r="AF18" s="307"/>
      <c r="AG18" s="307"/>
      <c r="AH18" s="308"/>
      <c r="AJ18" s="85">
        <v>14</v>
      </c>
      <c r="AK18" s="7"/>
      <c r="AL18" s="6"/>
      <c r="AM18" s="7"/>
      <c r="AN18" s="7"/>
      <c r="AO18" s="160"/>
      <c r="AP18" s="160"/>
      <c r="AQ18" s="115"/>
      <c r="AR18" s="138" t="s">
        <v>96</v>
      </c>
      <c r="AS18" s="136"/>
      <c r="AT18" s="84"/>
      <c r="AY18" s="15"/>
      <c r="AZ18" s="14"/>
      <c r="BA18" s="14"/>
      <c r="BB18" s="15"/>
      <c r="BC18" s="15"/>
      <c r="HQ18" s="11" t="str">
        <f t="shared" si="0"/>
        <v>　</v>
      </c>
      <c r="HR18" s="11" t="e">
        <f>ASC(TRIM(#REF!)&amp;" "&amp;TRIM(AN16))</f>
        <v>#REF!</v>
      </c>
      <c r="HS18" s="16" t="str">
        <f t="shared" si="1"/>
        <v/>
      </c>
      <c r="HT18" s="16" t="str">
        <f t="shared" si="2"/>
        <v/>
      </c>
    </row>
    <row r="19" spans="1:228" ht="36" customHeight="1">
      <c r="A19" s="315" t="s">
        <v>109</v>
      </c>
      <c r="B19" s="316"/>
      <c r="C19" s="316"/>
      <c r="D19" s="316"/>
      <c r="E19" s="292"/>
      <c r="F19" s="297"/>
      <c r="G19" s="298"/>
      <c r="H19" s="298"/>
      <c r="I19" s="298"/>
      <c r="J19" s="298"/>
      <c r="K19" s="298"/>
      <c r="L19" s="298"/>
      <c r="M19" s="299"/>
      <c r="N19" s="297"/>
      <c r="O19" s="298"/>
      <c r="P19" s="298"/>
      <c r="Q19" s="298"/>
      <c r="R19" s="298"/>
      <c r="S19" s="298"/>
      <c r="T19" s="299"/>
      <c r="U19" s="300"/>
      <c r="V19" s="301"/>
      <c r="W19" s="301"/>
      <c r="X19" s="301"/>
      <c r="Y19" s="301"/>
      <c r="Z19" s="302"/>
      <c r="AA19" s="306"/>
      <c r="AB19" s="307"/>
      <c r="AC19" s="307"/>
      <c r="AD19" s="307"/>
      <c r="AE19" s="307"/>
      <c r="AF19" s="307"/>
      <c r="AG19" s="307"/>
      <c r="AH19" s="308"/>
      <c r="AJ19" s="85">
        <v>15</v>
      </c>
      <c r="AK19" s="7"/>
      <c r="AL19" s="7"/>
      <c r="AM19" s="7"/>
      <c r="AN19" s="7"/>
      <c r="AO19" s="160"/>
      <c r="AP19" s="160"/>
      <c r="AQ19" s="115"/>
      <c r="AR19" s="138" t="s">
        <v>96</v>
      </c>
      <c r="AS19" s="136"/>
      <c r="AT19" s="84"/>
      <c r="AY19" s="15"/>
      <c r="AZ19" s="14"/>
      <c r="BA19" s="14"/>
      <c r="BB19" s="15"/>
      <c r="BC19" s="15"/>
      <c r="HS19" s="16"/>
      <c r="HT19" s="16"/>
    </row>
    <row r="20" spans="1:228" ht="36" customHeight="1">
      <c r="A20" s="315" t="s">
        <v>109</v>
      </c>
      <c r="B20" s="316"/>
      <c r="C20" s="316"/>
      <c r="D20" s="316"/>
      <c r="E20" s="292"/>
      <c r="F20" s="297"/>
      <c r="G20" s="298"/>
      <c r="H20" s="298"/>
      <c r="I20" s="298"/>
      <c r="J20" s="298"/>
      <c r="K20" s="298"/>
      <c r="L20" s="298"/>
      <c r="M20" s="299"/>
      <c r="N20" s="297"/>
      <c r="O20" s="298"/>
      <c r="P20" s="298"/>
      <c r="Q20" s="298"/>
      <c r="R20" s="298"/>
      <c r="S20" s="298"/>
      <c r="T20" s="299"/>
      <c r="U20" s="300"/>
      <c r="V20" s="301"/>
      <c r="W20" s="301"/>
      <c r="X20" s="301"/>
      <c r="Y20" s="301"/>
      <c r="Z20" s="302"/>
      <c r="AA20" s="306"/>
      <c r="AB20" s="307"/>
      <c r="AC20" s="307"/>
      <c r="AD20" s="307"/>
      <c r="AE20" s="307"/>
      <c r="AF20" s="307"/>
      <c r="AG20" s="307"/>
      <c r="AH20" s="308"/>
      <c r="AJ20" s="86">
        <v>16</v>
      </c>
      <c r="AK20" s="8"/>
      <c r="AL20" s="17"/>
      <c r="AM20" s="8"/>
      <c r="AN20" s="8"/>
      <c r="AO20" s="161"/>
      <c r="AP20" s="161"/>
      <c r="AQ20" s="115"/>
      <c r="AR20" s="138" t="s">
        <v>96</v>
      </c>
      <c r="AS20" s="136"/>
      <c r="AT20" s="84"/>
      <c r="AY20" s="15"/>
      <c r="AZ20" s="14"/>
      <c r="BA20" s="14"/>
      <c r="BB20" s="15"/>
      <c r="BC20" s="15"/>
      <c r="HS20" s="16"/>
      <c r="HT20" s="16"/>
    </row>
    <row r="21" spans="1:228" ht="36" customHeight="1">
      <c r="A21" s="315"/>
      <c r="B21" s="316"/>
      <c r="C21" s="316"/>
      <c r="D21" s="316"/>
      <c r="E21" s="292"/>
      <c r="F21" s="297"/>
      <c r="G21" s="298"/>
      <c r="H21" s="298"/>
      <c r="I21" s="298"/>
      <c r="J21" s="298"/>
      <c r="K21" s="298"/>
      <c r="L21" s="298"/>
      <c r="M21" s="299"/>
      <c r="N21" s="297"/>
      <c r="O21" s="298"/>
      <c r="P21" s="298"/>
      <c r="Q21" s="298"/>
      <c r="R21" s="298"/>
      <c r="S21" s="298"/>
      <c r="T21" s="299"/>
      <c r="U21" s="300"/>
      <c r="V21" s="301"/>
      <c r="W21" s="301"/>
      <c r="X21" s="301"/>
      <c r="Y21" s="301"/>
      <c r="Z21" s="302"/>
      <c r="AA21" s="306"/>
      <c r="AB21" s="307"/>
      <c r="AC21" s="307"/>
      <c r="AD21" s="307"/>
      <c r="AE21" s="307"/>
      <c r="AF21" s="307"/>
      <c r="AG21" s="307"/>
      <c r="AH21" s="308"/>
      <c r="AJ21" s="85">
        <v>17</v>
      </c>
      <c r="AK21" s="7"/>
      <c r="AL21" s="6"/>
      <c r="AM21" s="7"/>
      <c r="AN21" s="7"/>
      <c r="AO21" s="160"/>
      <c r="AP21" s="160"/>
      <c r="AQ21" s="115"/>
      <c r="AR21" s="138" t="s">
        <v>96</v>
      </c>
      <c r="AS21" s="136"/>
      <c r="AT21" s="84"/>
      <c r="AY21" s="15"/>
      <c r="AZ21" s="14"/>
      <c r="BA21" s="14"/>
      <c r="BB21" s="15"/>
      <c r="BC21" s="15"/>
      <c r="HQ21" s="11" t="str">
        <f>TRIM(AL17)&amp; "　"&amp;TRIM(AM17)</f>
        <v>　</v>
      </c>
      <c r="HR21" s="11" t="e">
        <f>ASC(TRIM(#REF!)&amp;" "&amp;TRIM(AN17))</f>
        <v>#REF!</v>
      </c>
      <c r="HS21" s="16" t="str">
        <f>IF(AP17 ="","",AP17)</f>
        <v/>
      </c>
      <c r="HT21" s="16" t="str">
        <f>IF(AS17="","",AS17)</f>
        <v/>
      </c>
    </row>
    <row r="22" spans="1:228" ht="36" customHeight="1">
      <c r="A22" s="309"/>
      <c r="B22" s="310"/>
      <c r="C22" s="310"/>
      <c r="D22" s="310"/>
      <c r="E22" s="311"/>
      <c r="F22" s="312"/>
      <c r="G22" s="313"/>
      <c r="H22" s="313"/>
      <c r="I22" s="313"/>
      <c r="J22" s="313"/>
      <c r="K22" s="313"/>
      <c r="L22" s="313"/>
      <c r="M22" s="314"/>
      <c r="N22" s="312"/>
      <c r="O22" s="313"/>
      <c r="P22" s="313"/>
      <c r="Q22" s="313"/>
      <c r="R22" s="313"/>
      <c r="S22" s="313"/>
      <c r="T22" s="314"/>
      <c r="U22" s="303"/>
      <c r="V22" s="304"/>
      <c r="W22" s="304"/>
      <c r="X22" s="304"/>
      <c r="Y22" s="304"/>
      <c r="Z22" s="305"/>
      <c r="AA22" s="343"/>
      <c r="AB22" s="344"/>
      <c r="AC22" s="344"/>
      <c r="AD22" s="344"/>
      <c r="AE22" s="344"/>
      <c r="AF22" s="344"/>
      <c r="AG22" s="344"/>
      <c r="AH22" s="345"/>
      <c r="AJ22" s="85">
        <v>18</v>
      </c>
      <c r="AK22" s="7"/>
      <c r="AL22" s="6"/>
      <c r="AM22" s="7"/>
      <c r="AN22" s="7"/>
      <c r="AO22" s="160"/>
      <c r="AP22" s="160"/>
      <c r="AQ22" s="115"/>
      <c r="AR22" s="138" t="s">
        <v>96</v>
      </c>
      <c r="AS22" s="136"/>
      <c r="AT22" s="84"/>
      <c r="AY22" s="15"/>
      <c r="AZ22" s="14"/>
      <c r="BA22" s="14"/>
      <c r="BB22" s="15"/>
      <c r="BC22" s="15"/>
      <c r="HQ22" s="11" t="str">
        <f>TRIM(AL18)&amp; "　"&amp;TRIM(AM18)</f>
        <v>　</v>
      </c>
      <c r="HR22" s="11" t="e">
        <f>ASC(TRIM(#REF!)&amp;" "&amp;TRIM(AN18))</f>
        <v>#REF!</v>
      </c>
      <c r="HS22" s="16" t="str">
        <f>IF(AP18 ="","",AP18)</f>
        <v/>
      </c>
      <c r="HT22" s="16" t="str">
        <f>IF(AS18="","",AS18)</f>
        <v/>
      </c>
    </row>
    <row r="23" spans="1:228" ht="36" customHeight="1">
      <c r="A23" s="339"/>
      <c r="B23" s="340"/>
      <c r="C23" s="340"/>
      <c r="D23" s="340"/>
      <c r="E23" s="340"/>
      <c r="F23" s="341"/>
      <c r="G23" s="340"/>
      <c r="H23" s="340"/>
      <c r="I23" s="340"/>
      <c r="J23" s="340"/>
      <c r="K23" s="340"/>
      <c r="L23" s="340"/>
      <c r="M23" s="342"/>
      <c r="N23" s="340"/>
      <c r="O23" s="340"/>
      <c r="P23" s="340"/>
      <c r="Q23" s="340"/>
      <c r="R23" s="340"/>
      <c r="S23" s="340"/>
      <c r="T23" s="340"/>
      <c r="U23" s="337"/>
      <c r="V23" s="335"/>
      <c r="W23" s="335"/>
      <c r="X23" s="335"/>
      <c r="Y23" s="335"/>
      <c r="Z23" s="338"/>
      <c r="AA23" s="335"/>
      <c r="AB23" s="335"/>
      <c r="AC23" s="335"/>
      <c r="AD23" s="335"/>
      <c r="AE23" s="335"/>
      <c r="AF23" s="335"/>
      <c r="AG23" s="335"/>
      <c r="AH23" s="336"/>
      <c r="AJ23" s="85">
        <v>19</v>
      </c>
      <c r="AK23" s="7"/>
      <c r="AL23" s="6"/>
      <c r="AM23" s="7"/>
      <c r="AN23" s="7"/>
      <c r="AO23" s="160"/>
      <c r="AP23" s="160"/>
      <c r="AQ23" s="116"/>
      <c r="AR23" s="138" t="s">
        <v>96</v>
      </c>
      <c r="AS23" s="136"/>
      <c r="AT23" s="84"/>
      <c r="AY23" s="15"/>
      <c r="AZ23" s="14"/>
      <c r="BA23" s="14"/>
      <c r="BB23" s="15"/>
      <c r="BC23" s="15"/>
      <c r="HS23" s="16"/>
      <c r="HT23" s="16"/>
    </row>
    <row r="24" spans="1:228" ht="36" customHeight="1">
      <c r="A24" s="327"/>
      <c r="B24" s="328"/>
      <c r="C24" s="328"/>
      <c r="D24" s="328"/>
      <c r="E24" s="328"/>
      <c r="F24" s="328"/>
      <c r="G24" s="328"/>
      <c r="H24" s="328"/>
      <c r="I24" s="328"/>
      <c r="J24" s="328"/>
      <c r="K24" s="328"/>
      <c r="L24" s="328"/>
      <c r="M24" s="328"/>
      <c r="N24" s="329"/>
      <c r="O24" s="329"/>
      <c r="P24" s="329"/>
      <c r="Q24" s="329"/>
      <c r="R24" s="329"/>
      <c r="S24" s="329"/>
      <c r="T24" s="329"/>
      <c r="U24" s="330"/>
      <c r="V24" s="330"/>
      <c r="W24" s="330"/>
      <c r="X24" s="330"/>
      <c r="Y24" s="330"/>
      <c r="Z24" s="330"/>
      <c r="AA24" s="351"/>
      <c r="AB24" s="351"/>
      <c r="AC24" s="351"/>
      <c r="AD24" s="351"/>
      <c r="AE24" s="351"/>
      <c r="AF24" s="351"/>
      <c r="AG24" s="351"/>
      <c r="AH24" s="352"/>
      <c r="AJ24" s="82">
        <v>20</v>
      </c>
      <c r="AK24" s="6"/>
      <c r="AL24" s="6"/>
      <c r="AM24" s="6"/>
      <c r="AN24" s="6"/>
      <c r="AO24" s="158"/>
      <c r="AP24" s="158"/>
      <c r="AQ24" s="133"/>
      <c r="AR24" s="138" t="s">
        <v>96</v>
      </c>
      <c r="AS24" s="137"/>
      <c r="AT24" s="83"/>
      <c r="AY24" s="15"/>
      <c r="AZ24" s="14"/>
      <c r="BA24" s="14"/>
      <c r="BB24" s="15"/>
      <c r="BC24" s="15"/>
      <c r="HS24" s="16"/>
      <c r="HT24" s="16"/>
    </row>
    <row r="25" spans="1:228" ht="36" customHeight="1">
      <c r="A25" s="391" t="s">
        <v>110</v>
      </c>
      <c r="B25" s="392"/>
      <c r="C25" s="392"/>
      <c r="D25" s="392"/>
      <c r="E25" s="392"/>
      <c r="F25" s="350"/>
      <c r="G25" s="350"/>
      <c r="H25" s="350"/>
      <c r="I25" s="350"/>
      <c r="J25" s="350"/>
      <c r="K25" s="350"/>
      <c r="L25" s="350"/>
      <c r="M25" s="350"/>
      <c r="N25" s="350"/>
      <c r="O25" s="350"/>
      <c r="P25" s="350"/>
      <c r="Q25" s="350"/>
      <c r="R25" s="350"/>
      <c r="S25" s="350"/>
      <c r="T25" s="350"/>
      <c r="U25" s="357"/>
      <c r="V25" s="357"/>
      <c r="W25" s="357"/>
      <c r="X25" s="357"/>
      <c r="Y25" s="357"/>
      <c r="Z25" s="357"/>
      <c r="AA25" s="357"/>
      <c r="AB25" s="357"/>
      <c r="AC25" s="357"/>
      <c r="AD25" s="357"/>
      <c r="AE25" s="357"/>
      <c r="AF25" s="357"/>
      <c r="AG25" s="357"/>
      <c r="AH25" s="359"/>
      <c r="AJ25" s="142">
        <v>21</v>
      </c>
      <c r="AK25" s="143"/>
      <c r="AL25" s="143"/>
      <c r="AM25" s="143"/>
      <c r="AN25" s="143"/>
      <c r="AO25" s="162"/>
      <c r="AP25" s="162"/>
      <c r="AQ25" s="144"/>
      <c r="AR25" s="145"/>
      <c r="AS25" s="146"/>
      <c r="AT25" s="147"/>
    </row>
    <row r="26" spans="1:228" ht="36" customHeight="1" thickBot="1">
      <c r="A26" s="393" t="s">
        <v>110</v>
      </c>
      <c r="B26" s="394"/>
      <c r="C26" s="394"/>
      <c r="D26" s="394"/>
      <c r="E26" s="394"/>
      <c r="F26" s="355"/>
      <c r="G26" s="355"/>
      <c r="H26" s="355"/>
      <c r="I26" s="355"/>
      <c r="J26" s="355"/>
      <c r="K26" s="355"/>
      <c r="L26" s="355"/>
      <c r="M26" s="355"/>
      <c r="N26" s="360"/>
      <c r="O26" s="360"/>
      <c r="P26" s="360"/>
      <c r="Q26" s="360"/>
      <c r="R26" s="360"/>
      <c r="S26" s="360"/>
      <c r="T26" s="360"/>
      <c r="U26" s="361"/>
      <c r="V26" s="361"/>
      <c r="W26" s="361"/>
      <c r="X26" s="361"/>
      <c r="Y26" s="361"/>
      <c r="Z26" s="361"/>
      <c r="AA26" s="323"/>
      <c r="AB26" s="323"/>
      <c r="AC26" s="323"/>
      <c r="AD26" s="323"/>
      <c r="AE26" s="323"/>
      <c r="AF26" s="323"/>
      <c r="AG26" s="323"/>
      <c r="AH26" s="324"/>
      <c r="AJ26" s="142">
        <v>22</v>
      </c>
      <c r="AK26" s="143"/>
      <c r="AL26" s="143"/>
      <c r="AM26" s="143"/>
      <c r="AN26" s="143"/>
      <c r="AO26" s="162"/>
      <c r="AP26" s="162"/>
      <c r="AQ26" s="144"/>
      <c r="AR26" s="145"/>
      <c r="AS26" s="146"/>
      <c r="AT26" s="147"/>
    </row>
    <row r="27" spans="1:228" ht="36" customHeight="1">
      <c r="A27" s="346" t="s">
        <v>108</v>
      </c>
      <c r="B27" s="346"/>
      <c r="C27" s="346"/>
      <c r="D27" s="348"/>
      <c r="E27" s="348"/>
      <c r="F27" s="353" t="s">
        <v>36</v>
      </c>
      <c r="G27" s="348"/>
      <c r="H27" s="348"/>
      <c r="I27" s="353" t="s">
        <v>37</v>
      </c>
      <c r="J27" s="348" t="s">
        <v>101</v>
      </c>
      <c r="K27" s="348"/>
      <c r="L27" s="348"/>
      <c r="M27" s="348"/>
      <c r="N27" s="348"/>
      <c r="O27" s="356" t="s">
        <v>93</v>
      </c>
      <c r="P27" s="356"/>
      <c r="Q27" s="356"/>
      <c r="R27" s="356"/>
      <c r="S27" s="356"/>
      <c r="T27" s="356"/>
      <c r="U27" s="356"/>
      <c r="V27" s="356"/>
      <c r="W27" s="348"/>
      <c r="X27" s="348"/>
      <c r="Y27" s="348"/>
      <c r="Z27" s="348"/>
      <c r="AA27" s="348"/>
      <c r="AB27" s="348"/>
      <c r="AC27" s="348"/>
      <c r="AD27" s="348"/>
      <c r="AE27" s="348"/>
      <c r="AF27" s="348"/>
      <c r="AG27" s="325" t="s">
        <v>46</v>
      </c>
      <c r="AH27" s="325"/>
      <c r="AJ27" s="142">
        <v>23</v>
      </c>
      <c r="AK27" s="143"/>
      <c r="AL27" s="143"/>
      <c r="AM27" s="143"/>
      <c r="AN27" s="143"/>
      <c r="AO27" s="162"/>
      <c r="AP27" s="162"/>
      <c r="AQ27" s="144"/>
      <c r="AR27" s="145"/>
      <c r="AS27" s="146"/>
      <c r="AT27" s="147"/>
    </row>
    <row r="28" spans="1:228" ht="36" customHeight="1" thickBot="1">
      <c r="A28" s="347"/>
      <c r="B28" s="347"/>
      <c r="C28" s="347"/>
      <c r="D28" s="349"/>
      <c r="E28" s="349"/>
      <c r="F28" s="354"/>
      <c r="G28" s="349"/>
      <c r="H28" s="349"/>
      <c r="I28" s="354"/>
      <c r="J28" s="349"/>
      <c r="K28" s="349"/>
      <c r="L28" s="349"/>
      <c r="M28" s="349"/>
      <c r="N28" s="349"/>
      <c r="O28" s="358" t="s">
        <v>90</v>
      </c>
      <c r="P28" s="358"/>
      <c r="Q28" s="358"/>
      <c r="R28" s="358"/>
      <c r="S28" s="358"/>
      <c r="T28" s="358"/>
      <c r="U28" s="358"/>
      <c r="V28" s="358"/>
      <c r="W28" s="349"/>
      <c r="X28" s="349"/>
      <c r="Y28" s="349"/>
      <c r="Z28" s="349"/>
      <c r="AA28" s="349"/>
      <c r="AB28" s="349"/>
      <c r="AC28" s="349"/>
      <c r="AD28" s="349"/>
      <c r="AE28" s="349"/>
      <c r="AF28" s="349"/>
      <c r="AG28" s="326"/>
      <c r="AH28" s="326"/>
      <c r="AJ28" s="148">
        <v>24</v>
      </c>
      <c r="AK28" s="149"/>
      <c r="AL28" s="149"/>
      <c r="AM28" s="149"/>
      <c r="AN28" s="149"/>
      <c r="AO28" s="163"/>
      <c r="AP28" s="163"/>
      <c r="AQ28" s="150"/>
      <c r="AR28" s="151"/>
      <c r="AS28" s="152"/>
      <c r="AT28" s="153"/>
    </row>
    <row r="29" spans="1:228" ht="17.25">
      <c r="A29" s="98" t="s">
        <v>14</v>
      </c>
    </row>
    <row r="30" spans="1:228" ht="13.5"/>
    <row r="31" spans="1:228" ht="13.5"/>
    <row r="32" spans="1:228" ht="13.5"/>
    <row r="33" ht="13.5"/>
    <row r="34" ht="13.5"/>
    <row r="35" ht="14.25" customHeight="1"/>
    <row r="36" ht="13.5"/>
    <row r="37" ht="13.5"/>
    <row r="38" ht="13.5"/>
    <row r="39" ht="13.5"/>
    <row r="40" ht="13.5"/>
    <row r="41" ht="13.5"/>
    <row r="42" ht="13.5"/>
    <row r="43" ht="13.5"/>
    <row r="44" ht="13.5"/>
    <row r="45" ht="13.5"/>
    <row r="46" ht="13.5"/>
    <row r="47" ht="13.5"/>
    <row r="48" ht="13.5"/>
    <row r="49" ht="13.5"/>
    <row r="50" ht="13.5"/>
    <row r="51" ht="13.5"/>
    <row r="52" ht="13.5"/>
    <row r="53" ht="13.5"/>
    <row r="54" ht="13.5"/>
  </sheetData>
  <mergeCells count="128">
    <mergeCell ref="A27:C28"/>
    <mergeCell ref="D27:D28"/>
    <mergeCell ref="E27:E28"/>
    <mergeCell ref="A25:E25"/>
    <mergeCell ref="F25:M25"/>
    <mergeCell ref="AA24:AH24"/>
    <mergeCell ref="N25:T25"/>
    <mergeCell ref="F27:F28"/>
    <mergeCell ref="A26:E26"/>
    <mergeCell ref="O27:V27"/>
    <mergeCell ref="U25:Z25"/>
    <mergeCell ref="G27:G28"/>
    <mergeCell ref="O28:V28"/>
    <mergeCell ref="AA25:AH25"/>
    <mergeCell ref="J27:N28"/>
    <mergeCell ref="I27:I28"/>
    <mergeCell ref="H27:H28"/>
    <mergeCell ref="W27:AF28"/>
    <mergeCell ref="F26:M26"/>
    <mergeCell ref="N26:T26"/>
    <mergeCell ref="U26:Z26"/>
    <mergeCell ref="V11:Y11"/>
    <mergeCell ref="Z11:AH11"/>
    <mergeCell ref="AA26:AH26"/>
    <mergeCell ref="AG27:AH28"/>
    <mergeCell ref="A24:E24"/>
    <mergeCell ref="F24:M24"/>
    <mergeCell ref="N24:T24"/>
    <mergeCell ref="U24:Z24"/>
    <mergeCell ref="A15:AH15"/>
    <mergeCell ref="A16:E16"/>
    <mergeCell ref="F19:M19"/>
    <mergeCell ref="F20:M20"/>
    <mergeCell ref="N20:T20"/>
    <mergeCell ref="A19:E19"/>
    <mergeCell ref="A20:E20"/>
    <mergeCell ref="N19:T19"/>
    <mergeCell ref="A18:E18"/>
    <mergeCell ref="F18:M18"/>
    <mergeCell ref="AA23:AH23"/>
    <mergeCell ref="U23:Z23"/>
    <mergeCell ref="A23:E23"/>
    <mergeCell ref="F23:M23"/>
    <mergeCell ref="N23:T23"/>
    <mergeCell ref="AA22:AH22"/>
    <mergeCell ref="N21:T21"/>
    <mergeCell ref="U21:Z21"/>
    <mergeCell ref="U22:Z22"/>
    <mergeCell ref="AA21:AH21"/>
    <mergeCell ref="A22:E22"/>
    <mergeCell ref="F22:M22"/>
    <mergeCell ref="N22:T22"/>
    <mergeCell ref="N18:T18"/>
    <mergeCell ref="U18:Z18"/>
    <mergeCell ref="U19:Z19"/>
    <mergeCell ref="AA20:AH20"/>
    <mergeCell ref="AA18:AH18"/>
    <mergeCell ref="U20:Z20"/>
    <mergeCell ref="AA19:AH19"/>
    <mergeCell ref="A21:E21"/>
    <mergeCell ref="F21:M21"/>
    <mergeCell ref="F16:M16"/>
    <mergeCell ref="N16:T16"/>
    <mergeCell ref="U16:Z16"/>
    <mergeCell ref="AA16:AH16"/>
    <mergeCell ref="A17:E17"/>
    <mergeCell ref="F17:M17"/>
    <mergeCell ref="N17:T17"/>
    <mergeCell ref="U17:Z17"/>
    <mergeCell ref="AA12:AD12"/>
    <mergeCell ref="AE12:AH12"/>
    <mergeCell ref="AE13:AH13"/>
    <mergeCell ref="W13:Z13"/>
    <mergeCell ref="AA13:AD13"/>
    <mergeCell ref="R14:U14"/>
    <mergeCell ref="W14:Z14"/>
    <mergeCell ref="AA14:AD14"/>
    <mergeCell ref="G13:H13"/>
    <mergeCell ref="J13:M13"/>
    <mergeCell ref="N13:Q13"/>
    <mergeCell ref="R13:U13"/>
    <mergeCell ref="AE14:AH14"/>
    <mergeCell ref="V12:V14"/>
    <mergeCell ref="W12:Z12"/>
    <mergeCell ref="AA17:AH17"/>
    <mergeCell ref="A12:F14"/>
    <mergeCell ref="I12:I14"/>
    <mergeCell ref="J12:M12"/>
    <mergeCell ref="N12:Q12"/>
    <mergeCell ref="R12:U12"/>
    <mergeCell ref="G14:H14"/>
    <mergeCell ref="J14:M14"/>
    <mergeCell ref="N14:Q14"/>
    <mergeCell ref="B11:E11"/>
    <mergeCell ref="F11:U11"/>
    <mergeCell ref="A7:D7"/>
    <mergeCell ref="E7:S7"/>
    <mergeCell ref="T7:W7"/>
    <mergeCell ref="V10:Y10"/>
    <mergeCell ref="A8:E8"/>
    <mergeCell ref="F8:Q8"/>
    <mergeCell ref="R8:U8"/>
    <mergeCell ref="V8:AH8"/>
    <mergeCell ref="A9:E9"/>
    <mergeCell ref="F9:Q9"/>
    <mergeCell ref="L10:S10"/>
    <mergeCell ref="T10:U10"/>
    <mergeCell ref="A10:E10"/>
    <mergeCell ref="F10:G10"/>
    <mergeCell ref="I10:J10"/>
    <mergeCell ref="AG7:AH7"/>
    <mergeCell ref="X7:AF7"/>
    <mergeCell ref="R9:U9"/>
    <mergeCell ref="V9:AH9"/>
    <mergeCell ref="Z10:AH10"/>
    <mergeCell ref="A1:A2"/>
    <mergeCell ref="AR4:AS4"/>
    <mergeCell ref="A6:D6"/>
    <mergeCell ref="E6:S6"/>
    <mergeCell ref="T6:W6"/>
    <mergeCell ref="X6:AH6"/>
    <mergeCell ref="F4:AH5"/>
    <mergeCell ref="A4:E5"/>
    <mergeCell ref="B1:B2"/>
    <mergeCell ref="C1:C2"/>
    <mergeCell ref="D1:D2"/>
    <mergeCell ref="E1:G2"/>
    <mergeCell ref="H1:AH2"/>
  </mergeCells>
  <phoneticPr fontId="13"/>
  <pageMargins left="0.59" right="0.59" top="0.59" bottom="0.59" header="0.51" footer="0.51"/>
  <pageSetup paperSize="9" scale="57" orientation="landscape" verticalDpi="4294967292" r:id="rId1"/>
  <headerFooter alignWithMargins="0"/>
  <colBreaks count="1" manualBreakCount="1">
    <brk id="4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43"/>
  <sheetViews>
    <sheetView topLeftCell="A2" zoomScaleNormal="100" workbookViewId="0">
      <selection activeCell="K8" sqref="K8"/>
    </sheetView>
  </sheetViews>
  <sheetFormatPr defaultColWidth="11.125" defaultRowHeight="14.25"/>
  <cols>
    <col min="1" max="13" width="7.125" style="55" customWidth="1"/>
    <col min="14" max="14" width="7.5" style="55" customWidth="1"/>
    <col min="15" max="16384" width="11.125" style="55"/>
  </cols>
  <sheetData>
    <row r="1" spans="1:13" s="20" customFormat="1" ht="32.1" customHeight="1">
      <c r="A1" s="382" t="str">
        <f>大会登録票!F4</f>
        <v>JFAバーモントカップ
第36回全日本Ｕ－１２フットサル選手権大会  富山県大会</v>
      </c>
      <c r="B1" s="382"/>
      <c r="C1" s="382"/>
      <c r="D1" s="382"/>
      <c r="E1" s="382"/>
      <c r="F1" s="382"/>
      <c r="G1" s="382"/>
      <c r="H1" s="382"/>
      <c r="I1" s="383"/>
      <c r="J1" s="383"/>
      <c r="K1" s="71" t="s">
        <v>19</v>
      </c>
      <c r="L1" s="21"/>
      <c r="M1" s="72"/>
    </row>
    <row r="2" spans="1:13" s="20" customFormat="1" ht="15" thickBot="1">
      <c r="A2" s="19"/>
      <c r="B2" s="19"/>
      <c r="C2" s="19"/>
      <c r="D2" s="19"/>
      <c r="E2" s="19"/>
      <c r="F2" s="19"/>
      <c r="G2" s="19"/>
      <c r="H2" s="19"/>
      <c r="I2" s="19"/>
    </row>
    <row r="3" spans="1:13" s="25" customFormat="1" ht="21.75" thickBot="1">
      <c r="A3" s="386" t="str">
        <f>IF(大会登録票!E7="","",大会登録票!E7)</f>
        <v/>
      </c>
      <c r="B3" s="387"/>
      <c r="C3" s="387"/>
      <c r="D3" s="387"/>
      <c r="E3" s="387"/>
      <c r="F3" s="388"/>
      <c r="G3" s="21"/>
      <c r="H3" s="22" t="s">
        <v>66</v>
      </c>
      <c r="I3" s="23"/>
      <c r="J3" s="24"/>
      <c r="K3" s="24"/>
      <c r="L3" s="24"/>
      <c r="M3" s="24"/>
    </row>
    <row r="4" spans="1:13" s="20" customFormat="1" ht="15" thickBot="1"/>
    <row r="5" spans="1:13" s="20" customFormat="1" ht="20.100000000000001" customHeight="1">
      <c r="A5" s="26" t="s">
        <v>2</v>
      </c>
      <c r="B5" s="56"/>
      <c r="C5" s="28"/>
      <c r="D5" s="29"/>
      <c r="E5" s="27"/>
      <c r="F5" s="27"/>
      <c r="G5" s="52" t="s">
        <v>77</v>
      </c>
      <c r="I5" s="389" t="s">
        <v>29</v>
      </c>
      <c r="J5" s="376" t="s">
        <v>20</v>
      </c>
      <c r="K5" s="377"/>
      <c r="L5" s="376" t="s">
        <v>21</v>
      </c>
      <c r="M5" s="377"/>
    </row>
    <row r="6" spans="1:13" s="20" customFormat="1" ht="20.100000000000001" customHeight="1">
      <c r="A6" s="31" t="s">
        <v>83</v>
      </c>
      <c r="B6" s="57"/>
      <c r="C6" s="67"/>
      <c r="D6" s="89" t="str">
        <f>IF(大会登録票!F17="","",大会登録票!F17)</f>
        <v/>
      </c>
      <c r="E6" s="32"/>
      <c r="F6" s="32"/>
      <c r="G6" s="44"/>
      <c r="I6" s="390"/>
      <c r="J6" s="68" t="s">
        <v>3</v>
      </c>
      <c r="K6" s="69" t="s">
        <v>4</v>
      </c>
      <c r="L6" s="68" t="s">
        <v>3</v>
      </c>
      <c r="M6" s="70" t="s">
        <v>4</v>
      </c>
    </row>
    <row r="7" spans="1:13" s="20" customFormat="1" ht="20.100000000000001" customHeight="1">
      <c r="A7" s="33" t="str">
        <f>IF(大会登録票!A18="","",大会登録票!A18)</f>
        <v>コーチ</v>
      </c>
      <c r="B7" s="58"/>
      <c r="C7" s="35"/>
      <c r="D7" s="90" t="str">
        <f>IF(大会登録票!F18="","",大会登録票!F18)</f>
        <v/>
      </c>
      <c r="E7" s="34"/>
      <c r="F7" s="34"/>
      <c r="G7" s="45"/>
      <c r="I7" s="164" t="s">
        <v>45</v>
      </c>
      <c r="J7" s="73" t="str">
        <f>IF(大会登録票!J13="","",大会登録票!J13)</f>
        <v/>
      </c>
      <c r="K7" s="74" t="str">
        <f>IF(大会登録票!J14="","",大会登録票!J14)</f>
        <v/>
      </c>
      <c r="L7" s="73" t="str">
        <f>IF(大会登録票!W13="","",大会登録票!W13)</f>
        <v/>
      </c>
      <c r="M7" s="75" t="str">
        <f>IF(大会登録票!W14="","",大会登録票!W14)</f>
        <v/>
      </c>
    </row>
    <row r="8" spans="1:13" s="20" customFormat="1" ht="20.100000000000001" customHeight="1">
      <c r="A8" s="33" t="str">
        <f>IF(大会登録票!A19="","",大会登録票!A19)</f>
        <v>コーチ</v>
      </c>
      <c r="B8" s="58"/>
      <c r="C8" s="35"/>
      <c r="D8" s="90" t="str">
        <f>IF(大会登録票!F19="","",大会登録票!F19)</f>
        <v/>
      </c>
      <c r="E8" s="34"/>
      <c r="F8" s="34"/>
      <c r="G8" s="45"/>
      <c r="I8" s="164" t="s">
        <v>105</v>
      </c>
      <c r="J8" s="76" t="str">
        <f>IF(大会登録票!N13="","",大会登録票!N13)</f>
        <v/>
      </c>
      <c r="K8" s="77" t="str">
        <f>IF(大会登録票!N14="","",大会登録票!N14)</f>
        <v/>
      </c>
      <c r="L8" s="76" t="str">
        <f>IF(大会登録票!AA13="","",大会登録票!AA13)</f>
        <v/>
      </c>
      <c r="M8" s="75" t="str">
        <f>IF(大会登録票!AA14="","",大会登録票!AA14)</f>
        <v/>
      </c>
    </row>
    <row r="9" spans="1:13" s="20" customFormat="1" ht="20.100000000000001" customHeight="1" thickBot="1">
      <c r="A9" s="100" t="str">
        <f>IF(大会登録票!A20="","",大会登録票!A20)</f>
        <v>コーチ</v>
      </c>
      <c r="B9" s="101"/>
      <c r="C9" s="99"/>
      <c r="D9" s="102" t="str">
        <f>IF(大会登録票!F20="","",大会登録票!F20)</f>
        <v/>
      </c>
      <c r="E9" s="38"/>
      <c r="F9" s="36"/>
      <c r="G9" s="62"/>
      <c r="I9" s="165" t="s">
        <v>102</v>
      </c>
      <c r="J9" s="78" t="str">
        <f>IF(大会登録票!R13="","",大会登録票!R13)</f>
        <v/>
      </c>
      <c r="K9" s="79" t="str">
        <f>IF(大会登録票!R14="","",大会登録票!R14)</f>
        <v/>
      </c>
      <c r="L9" s="78" t="str">
        <f>IF(大会登録票!AE13="","",大会登録票!AE13)</f>
        <v/>
      </c>
      <c r="M9" s="80" t="str">
        <f>IF(大会登録票!AE14="","",大会登録票!AE14)</f>
        <v/>
      </c>
    </row>
    <row r="10" spans="1:13" s="104" customFormat="1" ht="27.95" customHeight="1" thickBot="1">
      <c r="A10" s="103" t="s">
        <v>91</v>
      </c>
      <c r="G10" s="105" t="s">
        <v>78</v>
      </c>
      <c r="I10" s="103" t="s">
        <v>92</v>
      </c>
      <c r="J10" s="106"/>
    </row>
    <row r="11" spans="1:13" s="20" customFormat="1" ht="20.100000000000001" customHeight="1" thickTop="1">
      <c r="A11" s="30" t="s">
        <v>1</v>
      </c>
      <c r="B11" s="378" t="s">
        <v>18</v>
      </c>
      <c r="C11" s="378"/>
      <c r="D11" s="379"/>
      <c r="E11" s="51" t="s">
        <v>15</v>
      </c>
      <c r="F11" s="117" t="s">
        <v>84</v>
      </c>
      <c r="G11" s="119" t="s">
        <v>23</v>
      </c>
      <c r="H11" s="120"/>
      <c r="I11" s="120"/>
      <c r="J11" s="120" t="s">
        <v>24</v>
      </c>
      <c r="K11" s="120"/>
      <c r="L11" s="120"/>
      <c r="M11" s="121"/>
    </row>
    <row r="12" spans="1:13" s="20" customFormat="1" ht="20.100000000000001" customHeight="1">
      <c r="A12" s="59" t="s">
        <v>25</v>
      </c>
      <c r="B12" s="60" t="s">
        <v>0</v>
      </c>
      <c r="C12" s="39" t="s">
        <v>5</v>
      </c>
      <c r="D12" s="40"/>
      <c r="E12" s="61" t="s">
        <v>16</v>
      </c>
      <c r="F12" s="118" t="s">
        <v>17</v>
      </c>
      <c r="G12" s="122" t="s">
        <v>26</v>
      </c>
      <c r="H12" s="41" t="s">
        <v>27</v>
      </c>
      <c r="I12" s="380" t="s">
        <v>28</v>
      </c>
      <c r="J12" s="381"/>
      <c r="K12" s="380" t="s">
        <v>71</v>
      </c>
      <c r="L12" s="381"/>
      <c r="M12" s="123" t="s">
        <v>72</v>
      </c>
    </row>
    <row r="13" spans="1:13" s="20" customFormat="1" ht="20.100000000000001" customHeight="1">
      <c r="A13" s="87" t="str">
        <f>IF(大会登録票!AK5="","",大会登録票!AK5)</f>
        <v/>
      </c>
      <c r="B13" s="155" t="str">
        <f>IF(大会登録票!AL5="","",大会登録票!AL5)</f>
        <v/>
      </c>
      <c r="C13" s="384" t="str">
        <f>IF(大会登録票!AM5="","",大会登録票!AM5)</f>
        <v/>
      </c>
      <c r="D13" s="385"/>
      <c r="E13" s="42"/>
      <c r="F13" s="42"/>
      <c r="G13" s="124"/>
      <c r="H13" s="43"/>
      <c r="I13" s="368" t="s">
        <v>73</v>
      </c>
      <c r="J13" s="369"/>
      <c r="K13" s="368" t="s">
        <v>73</v>
      </c>
      <c r="L13" s="369"/>
      <c r="M13" s="125"/>
    </row>
    <row r="14" spans="1:13" s="20" customFormat="1" ht="20.100000000000001" customHeight="1">
      <c r="A14" s="88" t="str">
        <f>IF(大会登録票!AK6="","",大会登録票!AK6)</f>
        <v/>
      </c>
      <c r="B14" s="156" t="str">
        <f>IF(大会登録票!AL6="","",大会登録票!AL6)</f>
        <v/>
      </c>
      <c r="C14" s="370" t="str">
        <f>IF(大会登録票!AM6="","",大会登録票!AM6)</f>
        <v/>
      </c>
      <c r="D14" s="371"/>
      <c r="E14" s="42"/>
      <c r="F14" s="42"/>
      <c r="G14" s="124"/>
      <c r="H14" s="43"/>
      <c r="I14" s="368" t="s">
        <v>73</v>
      </c>
      <c r="J14" s="369"/>
      <c r="K14" s="368" t="s">
        <v>73</v>
      </c>
      <c r="L14" s="369"/>
      <c r="M14" s="126"/>
    </row>
    <row r="15" spans="1:13" s="20" customFormat="1" ht="20.100000000000001" customHeight="1">
      <c r="A15" s="88" t="str">
        <f>IF(大会登録票!AK7="","",大会登録票!AK7)</f>
        <v/>
      </c>
      <c r="B15" s="156" t="str">
        <f>IF(大会登録票!AL7="","",大会登録票!AL7)</f>
        <v/>
      </c>
      <c r="C15" s="370" t="str">
        <f>IF(大会登録票!AM7="","",大会登録票!AM7)</f>
        <v/>
      </c>
      <c r="D15" s="371"/>
      <c r="E15" s="42"/>
      <c r="F15" s="42"/>
      <c r="G15" s="124"/>
      <c r="H15" s="43"/>
      <c r="I15" s="368" t="s">
        <v>73</v>
      </c>
      <c r="J15" s="369"/>
      <c r="K15" s="368" t="s">
        <v>73</v>
      </c>
      <c r="L15" s="369"/>
      <c r="M15" s="126"/>
    </row>
    <row r="16" spans="1:13" s="20" customFormat="1" ht="20.100000000000001" customHeight="1">
      <c r="A16" s="88" t="str">
        <f>IF(大会登録票!AK8="","",大会登録票!AK8)</f>
        <v/>
      </c>
      <c r="B16" s="156" t="str">
        <f>IF(大会登録票!AL8="","",大会登録票!AL8)</f>
        <v/>
      </c>
      <c r="C16" s="370" t="str">
        <f>IF(大会登録票!AM8="","",大会登録票!AM8)</f>
        <v/>
      </c>
      <c r="D16" s="371"/>
      <c r="E16" s="42"/>
      <c r="F16" s="42"/>
      <c r="G16" s="124"/>
      <c r="H16" s="43"/>
      <c r="I16" s="368" t="s">
        <v>73</v>
      </c>
      <c r="J16" s="369"/>
      <c r="K16" s="368" t="s">
        <v>73</v>
      </c>
      <c r="L16" s="369"/>
      <c r="M16" s="126"/>
    </row>
    <row r="17" spans="1:13" s="20" customFormat="1" ht="20.100000000000001" customHeight="1">
      <c r="A17" s="88" t="str">
        <f>IF(大会登録票!AK9="","",大会登録票!AK9)</f>
        <v/>
      </c>
      <c r="B17" s="156" t="str">
        <f>IF(大会登録票!AL9="","",大会登録票!AL9)</f>
        <v/>
      </c>
      <c r="C17" s="370" t="str">
        <f>IF(大会登録票!AM9="","",大会登録票!AM9)</f>
        <v/>
      </c>
      <c r="D17" s="371"/>
      <c r="E17" s="42"/>
      <c r="F17" s="42"/>
      <c r="G17" s="124"/>
      <c r="H17" s="43"/>
      <c r="I17" s="368" t="s">
        <v>73</v>
      </c>
      <c r="J17" s="369"/>
      <c r="K17" s="368" t="s">
        <v>73</v>
      </c>
      <c r="L17" s="369"/>
      <c r="M17" s="126"/>
    </row>
    <row r="18" spans="1:13" s="20" customFormat="1" ht="20.100000000000001" customHeight="1">
      <c r="A18" s="88" t="str">
        <f>IF(大会登録票!AK10="","",大会登録票!AK10)</f>
        <v/>
      </c>
      <c r="B18" s="156" t="str">
        <f>IF(大会登録票!AL10="","",大会登録票!AL10)</f>
        <v/>
      </c>
      <c r="C18" s="370" t="str">
        <f>IF(大会登録票!AM10="","",大会登録票!AM10)</f>
        <v/>
      </c>
      <c r="D18" s="371"/>
      <c r="E18" s="42"/>
      <c r="F18" s="42"/>
      <c r="G18" s="124"/>
      <c r="H18" s="43"/>
      <c r="I18" s="368" t="s">
        <v>73</v>
      </c>
      <c r="J18" s="369"/>
      <c r="K18" s="368" t="s">
        <v>73</v>
      </c>
      <c r="L18" s="369"/>
      <c r="M18" s="126"/>
    </row>
    <row r="19" spans="1:13" s="20" customFormat="1" ht="20.100000000000001" customHeight="1">
      <c r="A19" s="88" t="str">
        <f>IF(大会登録票!AK11="","",大会登録票!AK11)</f>
        <v/>
      </c>
      <c r="B19" s="156" t="str">
        <f>IF(大会登録票!AL11="","",大会登録票!AL11)</f>
        <v/>
      </c>
      <c r="C19" s="370" t="str">
        <f>IF(大会登録票!AM11="","",大会登録票!AM11)</f>
        <v/>
      </c>
      <c r="D19" s="371"/>
      <c r="E19" s="42"/>
      <c r="F19" s="42"/>
      <c r="G19" s="124"/>
      <c r="H19" s="43"/>
      <c r="I19" s="368" t="s">
        <v>73</v>
      </c>
      <c r="J19" s="369"/>
      <c r="K19" s="368" t="s">
        <v>73</v>
      </c>
      <c r="L19" s="369"/>
      <c r="M19" s="126"/>
    </row>
    <row r="20" spans="1:13" s="20" customFormat="1" ht="20.100000000000001" customHeight="1">
      <c r="A20" s="88" t="str">
        <f>IF(大会登録票!AK12="","",大会登録票!AK12)</f>
        <v/>
      </c>
      <c r="B20" s="156" t="str">
        <f>IF(大会登録票!AL12="","",大会登録票!AL12)</f>
        <v/>
      </c>
      <c r="C20" s="370" t="str">
        <f>IF(大会登録票!AM12="","",大会登録票!AM12)</f>
        <v/>
      </c>
      <c r="D20" s="371"/>
      <c r="E20" s="42"/>
      <c r="F20" s="42"/>
      <c r="G20" s="124"/>
      <c r="H20" s="43"/>
      <c r="I20" s="368" t="s">
        <v>73</v>
      </c>
      <c r="J20" s="369"/>
      <c r="K20" s="368" t="s">
        <v>73</v>
      </c>
      <c r="L20" s="369"/>
      <c r="M20" s="126"/>
    </row>
    <row r="21" spans="1:13" s="20" customFormat="1" ht="20.100000000000001" customHeight="1">
      <c r="A21" s="88" t="str">
        <f>IF(大会登録票!AK13="","",大会登録票!AK13)</f>
        <v/>
      </c>
      <c r="B21" s="156" t="str">
        <f>IF(大会登録票!AL13="","",大会登録票!AL13)</f>
        <v/>
      </c>
      <c r="C21" s="370" t="str">
        <f>IF(大会登録票!AM13="","",大会登録票!AM13)</f>
        <v/>
      </c>
      <c r="D21" s="371"/>
      <c r="E21" s="42"/>
      <c r="F21" s="42"/>
      <c r="G21" s="124"/>
      <c r="H21" s="43"/>
      <c r="I21" s="368" t="s">
        <v>73</v>
      </c>
      <c r="J21" s="369"/>
      <c r="K21" s="368" t="s">
        <v>73</v>
      </c>
      <c r="L21" s="369"/>
      <c r="M21" s="126"/>
    </row>
    <row r="22" spans="1:13" s="20" customFormat="1" ht="20.100000000000001" customHeight="1">
      <c r="A22" s="88" t="str">
        <f>IF(大会登録票!AK14="","",大会登録票!AK14)</f>
        <v/>
      </c>
      <c r="B22" s="156" t="str">
        <f>IF(大会登録票!AL14="","",大会登録票!AL14)</f>
        <v/>
      </c>
      <c r="C22" s="370" t="str">
        <f>IF(大会登録票!AM14="","",大会登録票!AM14)</f>
        <v/>
      </c>
      <c r="D22" s="371"/>
      <c r="E22" s="42"/>
      <c r="F22" s="42"/>
      <c r="G22" s="124"/>
      <c r="H22" s="43"/>
      <c r="I22" s="368" t="s">
        <v>73</v>
      </c>
      <c r="J22" s="369"/>
      <c r="K22" s="368" t="s">
        <v>73</v>
      </c>
      <c r="L22" s="369"/>
      <c r="M22" s="126"/>
    </row>
    <row r="23" spans="1:13" s="20" customFormat="1" ht="20.100000000000001" customHeight="1">
      <c r="A23" s="88" t="str">
        <f>IF(大会登録票!AK15="","",大会登録票!AK15)</f>
        <v/>
      </c>
      <c r="B23" s="156" t="str">
        <f>IF(大会登録票!AL15="","",大会登録票!AL15)</f>
        <v/>
      </c>
      <c r="C23" s="370" t="str">
        <f>IF(大会登録票!AM15="","",大会登録票!AM15)</f>
        <v/>
      </c>
      <c r="D23" s="371"/>
      <c r="E23" s="42"/>
      <c r="F23" s="42"/>
      <c r="G23" s="124"/>
      <c r="H23" s="43"/>
      <c r="I23" s="368" t="s">
        <v>73</v>
      </c>
      <c r="J23" s="369"/>
      <c r="K23" s="368" t="s">
        <v>73</v>
      </c>
      <c r="L23" s="369"/>
      <c r="M23" s="126"/>
    </row>
    <row r="24" spans="1:13" s="20" customFormat="1" ht="20.100000000000001" customHeight="1">
      <c r="A24" s="88" t="str">
        <f>IF(大会登録票!AK16="","",大会登録票!AK16)</f>
        <v/>
      </c>
      <c r="B24" s="156" t="str">
        <f>IF(大会登録票!AL16="","",大会登録票!AL16)</f>
        <v/>
      </c>
      <c r="C24" s="370" t="str">
        <f>IF(大会登録票!AM16="","",大会登録票!AM16)</f>
        <v/>
      </c>
      <c r="D24" s="371"/>
      <c r="E24" s="42"/>
      <c r="F24" s="42"/>
      <c r="G24" s="124"/>
      <c r="H24" s="43"/>
      <c r="I24" s="368" t="s">
        <v>73</v>
      </c>
      <c r="J24" s="369"/>
      <c r="K24" s="368" t="s">
        <v>73</v>
      </c>
      <c r="L24" s="369"/>
      <c r="M24" s="126"/>
    </row>
    <row r="25" spans="1:13" s="20" customFormat="1" ht="20.100000000000001" customHeight="1">
      <c r="A25" s="88" t="str">
        <f>IF(大会登録票!AK17="","",大会登録票!AK17)</f>
        <v/>
      </c>
      <c r="B25" s="156" t="str">
        <f>IF(大会登録票!AL17="","",大会登録票!AL17)</f>
        <v/>
      </c>
      <c r="C25" s="370" t="str">
        <f>IF(大会登録票!AM17="","",大会登録票!AM17)</f>
        <v/>
      </c>
      <c r="D25" s="371"/>
      <c r="E25" s="42"/>
      <c r="F25" s="42"/>
      <c r="G25" s="124"/>
      <c r="H25" s="43"/>
      <c r="I25" s="368" t="s">
        <v>73</v>
      </c>
      <c r="J25" s="369"/>
      <c r="K25" s="368" t="s">
        <v>73</v>
      </c>
      <c r="L25" s="369"/>
      <c r="M25" s="126"/>
    </row>
    <row r="26" spans="1:13" s="20" customFormat="1" ht="20.100000000000001" customHeight="1">
      <c r="A26" s="88" t="str">
        <f>IF(大会登録票!AK18="","",大会登録票!AK18)</f>
        <v/>
      </c>
      <c r="B26" s="156" t="str">
        <f>IF(大会登録票!AL18="","",大会登録票!AL18)</f>
        <v/>
      </c>
      <c r="C26" s="370" t="str">
        <f>IF(大会登録票!AM18="","",大会登録票!AM18)</f>
        <v/>
      </c>
      <c r="D26" s="371"/>
      <c r="E26" s="42"/>
      <c r="F26" s="42"/>
      <c r="G26" s="124"/>
      <c r="H26" s="43"/>
      <c r="I26" s="368" t="s">
        <v>73</v>
      </c>
      <c r="J26" s="369"/>
      <c r="K26" s="368" t="s">
        <v>73</v>
      </c>
      <c r="L26" s="369"/>
      <c r="M26" s="126"/>
    </row>
    <row r="27" spans="1:13" s="20" customFormat="1" ht="20.100000000000001" customHeight="1">
      <c r="A27" s="88" t="str">
        <f>IF(大会登録票!AK19="","",大会登録票!AK19)</f>
        <v/>
      </c>
      <c r="B27" s="156" t="str">
        <f>IF(大会登録票!AL19="","",大会登録票!AL19)</f>
        <v/>
      </c>
      <c r="C27" s="370" t="str">
        <f>IF(大会登録票!AM19="","",大会登録票!AM19)</f>
        <v/>
      </c>
      <c r="D27" s="371"/>
      <c r="E27" s="35"/>
      <c r="F27" s="35"/>
      <c r="G27" s="127"/>
      <c r="H27" s="46"/>
      <c r="I27" s="368" t="s">
        <v>73</v>
      </c>
      <c r="J27" s="369"/>
      <c r="K27" s="368" t="s">
        <v>73</v>
      </c>
      <c r="L27" s="369"/>
      <c r="M27" s="126"/>
    </row>
    <row r="28" spans="1:13" s="20" customFormat="1" ht="20.100000000000001" customHeight="1">
      <c r="A28" s="88" t="str">
        <f>IF(大会登録票!AK20="","",大会登録票!AK20)</f>
        <v/>
      </c>
      <c r="B28" s="156" t="str">
        <f>IF(大会登録票!AL20="","",大会登録票!AL20)</f>
        <v/>
      </c>
      <c r="C28" s="370" t="str">
        <f>IF(大会登録票!AM20="","",大会登録票!AM20)</f>
        <v/>
      </c>
      <c r="D28" s="371"/>
      <c r="E28" s="42"/>
      <c r="F28" s="42"/>
      <c r="G28" s="127"/>
      <c r="H28" s="46"/>
      <c r="I28" s="368" t="s">
        <v>73</v>
      </c>
      <c r="J28" s="369"/>
      <c r="K28" s="368" t="s">
        <v>73</v>
      </c>
      <c r="L28" s="369"/>
      <c r="M28" s="126"/>
    </row>
    <row r="29" spans="1:13" s="20" customFormat="1" ht="20.100000000000001" customHeight="1">
      <c r="A29" s="88" t="str">
        <f>IF(大会登録票!AK21="","",大会登録票!AK21)</f>
        <v/>
      </c>
      <c r="B29" s="156" t="str">
        <f>IF(大会登録票!AL21="","",大会登録票!AL21)</f>
        <v/>
      </c>
      <c r="C29" s="370" t="str">
        <f>IF(大会登録票!AM21="","",大会登録票!AM21)</f>
        <v/>
      </c>
      <c r="D29" s="371"/>
      <c r="E29" s="42"/>
      <c r="F29" s="42"/>
      <c r="G29" s="127"/>
      <c r="H29" s="46"/>
      <c r="I29" s="368" t="s">
        <v>73</v>
      </c>
      <c r="J29" s="369"/>
      <c r="K29" s="368" t="s">
        <v>73</v>
      </c>
      <c r="L29" s="369"/>
      <c r="M29" s="126"/>
    </row>
    <row r="30" spans="1:13" s="20" customFormat="1" ht="20.100000000000001" customHeight="1">
      <c r="A30" s="88" t="str">
        <f>IF(大会登録票!AK22="","",大会登録票!AK22)</f>
        <v/>
      </c>
      <c r="B30" s="156" t="str">
        <f>IF(大会登録票!AL22="","",大会登録票!AL22)</f>
        <v/>
      </c>
      <c r="C30" s="370" t="str">
        <f>IF(大会登録票!AM22="","",大会登録票!AM22)</f>
        <v/>
      </c>
      <c r="D30" s="371"/>
      <c r="E30" s="42"/>
      <c r="F30" s="42"/>
      <c r="G30" s="124"/>
      <c r="H30" s="43"/>
      <c r="I30" s="368" t="s">
        <v>73</v>
      </c>
      <c r="J30" s="369"/>
      <c r="K30" s="368" t="s">
        <v>73</v>
      </c>
      <c r="L30" s="369"/>
      <c r="M30" s="126"/>
    </row>
    <row r="31" spans="1:13" s="20" customFormat="1" ht="20.100000000000001" customHeight="1">
      <c r="A31" s="88" t="str">
        <f>IF(大会登録票!AK23="","",大会登録票!AK23)</f>
        <v/>
      </c>
      <c r="B31" s="156" t="str">
        <f>IF(大会登録票!AL23="","",大会登録票!AL23)</f>
        <v/>
      </c>
      <c r="C31" s="370" t="str">
        <f>IF(大会登録票!AM23="","",大会登録票!AM23)</f>
        <v/>
      </c>
      <c r="D31" s="371"/>
      <c r="E31" s="40"/>
      <c r="F31" s="40"/>
      <c r="G31" s="128"/>
      <c r="H31" s="47"/>
      <c r="I31" s="368" t="s">
        <v>73</v>
      </c>
      <c r="J31" s="369"/>
      <c r="K31" s="368" t="s">
        <v>73</v>
      </c>
      <c r="L31" s="369"/>
      <c r="M31" s="129"/>
    </row>
    <row r="32" spans="1:13" s="20" customFormat="1" ht="20.100000000000001" customHeight="1" thickBot="1">
      <c r="A32" s="154" t="str">
        <f>IF(大会登録票!AK24="","",大会登録票!AK24)</f>
        <v/>
      </c>
      <c r="B32" s="157" t="str">
        <f>IF(大会登録票!AL24="","",大会登録票!AL24)</f>
        <v/>
      </c>
      <c r="C32" s="372" t="str">
        <f>IF(大会登録票!AM24="","",大会登録票!AM24)</f>
        <v/>
      </c>
      <c r="D32" s="373"/>
      <c r="E32" s="37"/>
      <c r="F32" s="37"/>
      <c r="G32" s="130"/>
      <c r="H32" s="131"/>
      <c r="I32" s="374" t="s">
        <v>73</v>
      </c>
      <c r="J32" s="375"/>
      <c r="K32" s="374" t="s">
        <v>73</v>
      </c>
      <c r="L32" s="375"/>
      <c r="M32" s="132"/>
    </row>
    <row r="33" spans="1:13" s="20" customFormat="1" ht="20.100000000000001" customHeight="1">
      <c r="A33" s="395"/>
      <c r="B33" s="395"/>
      <c r="C33" s="396"/>
      <c r="D33" s="397"/>
      <c r="E33" s="398"/>
      <c r="F33" s="398"/>
      <c r="G33" s="398"/>
      <c r="H33" s="398"/>
      <c r="I33" s="399"/>
      <c r="J33" s="399"/>
      <c r="K33" s="399"/>
      <c r="L33" s="399"/>
      <c r="M33" s="398"/>
    </row>
    <row r="34" spans="1:13" s="20" customFormat="1" ht="20.100000000000001" customHeight="1">
      <c r="A34" s="400" t="str">
        <f>+大会登録票!A25</f>
        <v>帯同審判員</v>
      </c>
      <c r="B34" s="401"/>
      <c r="C34" s="404" t="str">
        <f>IF(大会登録票!F25="","",大会登録票!F25)</f>
        <v/>
      </c>
      <c r="D34" s="405"/>
      <c r="E34" s="405"/>
      <c r="F34" s="406"/>
      <c r="G34" s="398"/>
      <c r="H34" s="398"/>
      <c r="I34" s="399"/>
      <c r="J34" s="399"/>
      <c r="K34" s="399"/>
      <c r="L34" s="399"/>
      <c r="M34" s="398"/>
    </row>
    <row r="35" spans="1:13" s="20" customFormat="1" ht="20.100000000000001" customHeight="1">
      <c r="A35" s="402" t="str">
        <f>+大会登録票!A26</f>
        <v>帯同審判員</v>
      </c>
      <c r="B35" s="403"/>
      <c r="C35" s="407" t="str">
        <f>IF(大会登録票!F26="","",大会登録票!F26)</f>
        <v/>
      </c>
      <c r="D35" s="408"/>
      <c r="E35" s="408"/>
      <c r="F35" s="409"/>
      <c r="G35" s="398"/>
      <c r="H35" s="398"/>
      <c r="I35" s="399"/>
      <c r="J35" s="399"/>
      <c r="K35" s="399"/>
      <c r="L35" s="399"/>
      <c r="M35" s="398"/>
    </row>
    <row r="36" spans="1:13" s="20" customFormat="1" ht="32.1" customHeight="1" thickBot="1">
      <c r="A36" s="55" t="s">
        <v>79</v>
      </c>
      <c r="C36" s="48"/>
      <c r="D36" s="48"/>
      <c r="E36" s="48"/>
      <c r="F36" s="48"/>
      <c r="G36" s="48"/>
      <c r="H36" s="48"/>
      <c r="I36" s="48"/>
      <c r="J36" s="48"/>
      <c r="K36" s="48"/>
    </row>
    <row r="37" spans="1:13" s="20" customFormat="1" ht="20.100000000000001" customHeight="1" thickTop="1">
      <c r="A37" s="362" t="s">
        <v>80</v>
      </c>
      <c r="B37" s="363"/>
      <c r="C37" s="107" t="s">
        <v>74</v>
      </c>
      <c r="D37" s="107">
        <v>1</v>
      </c>
      <c r="E37" s="107">
        <v>2</v>
      </c>
      <c r="F37" s="107">
        <v>3</v>
      </c>
      <c r="G37" s="107">
        <v>4</v>
      </c>
      <c r="H37" s="108">
        <v>5</v>
      </c>
      <c r="I37" s="113"/>
      <c r="J37" s="366" t="s">
        <v>30</v>
      </c>
      <c r="K37" s="363"/>
      <c r="L37" s="107" t="s">
        <v>74</v>
      </c>
      <c r="M37" s="109"/>
    </row>
    <row r="38" spans="1:13" s="20" customFormat="1" ht="20.100000000000001" customHeight="1" thickBot="1">
      <c r="A38" s="364"/>
      <c r="B38" s="365"/>
      <c r="C38" s="110" t="s">
        <v>75</v>
      </c>
      <c r="D38" s="110">
        <v>1</v>
      </c>
      <c r="E38" s="110">
        <v>2</v>
      </c>
      <c r="F38" s="110">
        <v>3</v>
      </c>
      <c r="G38" s="110">
        <v>4</v>
      </c>
      <c r="H38" s="111">
        <v>5</v>
      </c>
      <c r="I38" s="114"/>
      <c r="J38" s="367"/>
      <c r="K38" s="365"/>
      <c r="L38" s="110" t="s">
        <v>75</v>
      </c>
      <c r="M38" s="112"/>
    </row>
    <row r="39" spans="1:13" s="20" customFormat="1" ht="20.100000000000001" customHeight="1" thickTop="1">
      <c r="A39"/>
      <c r="B39"/>
      <c r="C39"/>
      <c r="D39"/>
      <c r="E39"/>
      <c r="F39"/>
      <c r="G39"/>
      <c r="H39"/>
      <c r="L39" s="49"/>
      <c r="M39" s="50"/>
    </row>
    <row r="40" spans="1:13" s="20" customFormat="1" ht="20.100000000000001" customHeight="1">
      <c r="I40" s="20" t="s">
        <v>76</v>
      </c>
      <c r="J40" s="64"/>
      <c r="K40" s="65"/>
      <c r="L40" s="65"/>
      <c r="M40" s="66"/>
    </row>
    <row r="41" spans="1:13" s="20" customFormat="1" ht="20.100000000000001" customHeight="1">
      <c r="B41" s="22"/>
      <c r="C41" s="81" t="s">
        <v>43</v>
      </c>
      <c r="D41" s="81"/>
      <c r="E41" s="81" t="s">
        <v>44</v>
      </c>
      <c r="I41" s="20" t="s">
        <v>22</v>
      </c>
      <c r="J41" s="63"/>
      <c r="K41" s="53"/>
      <c r="L41" s="53"/>
      <c r="M41" s="54"/>
    </row>
    <row r="42" spans="1:13" s="20" customFormat="1" ht="18" customHeight="1">
      <c r="K42" s="49"/>
      <c r="L42" s="49"/>
      <c r="M42" s="49"/>
    </row>
    <row r="43" spans="1:13" s="20" customFormat="1" ht="11.1" customHeight="1">
      <c r="L43" s="49"/>
      <c r="M43" s="49"/>
    </row>
  </sheetData>
  <mergeCells count="74">
    <mergeCell ref="C34:F34"/>
    <mergeCell ref="C35:F35"/>
    <mergeCell ref="C23:D23"/>
    <mergeCell ref="C24:D24"/>
    <mergeCell ref="C25:D25"/>
    <mergeCell ref="C26:D26"/>
    <mergeCell ref="C20:D20"/>
    <mergeCell ref="C21:D21"/>
    <mergeCell ref="C22:D22"/>
    <mergeCell ref="C15:D15"/>
    <mergeCell ref="C16:D16"/>
    <mergeCell ref="C17:D17"/>
    <mergeCell ref="C18:D18"/>
    <mergeCell ref="A1:J1"/>
    <mergeCell ref="I12:J12"/>
    <mergeCell ref="C13:D13"/>
    <mergeCell ref="C14:D14"/>
    <mergeCell ref="A3:F3"/>
    <mergeCell ref="I5:I6"/>
    <mergeCell ref="J5:K5"/>
    <mergeCell ref="I14:J14"/>
    <mergeCell ref="K14:L14"/>
    <mergeCell ref="I20:J20"/>
    <mergeCell ref="K20:L20"/>
    <mergeCell ref="I24:J24"/>
    <mergeCell ref="K24:L24"/>
    <mergeCell ref="I23:J23"/>
    <mergeCell ref="L5:M5"/>
    <mergeCell ref="B11:D11"/>
    <mergeCell ref="I19:J19"/>
    <mergeCell ref="K19:L19"/>
    <mergeCell ref="C19:D19"/>
    <mergeCell ref="I17:J17"/>
    <mergeCell ref="K17:L17"/>
    <mergeCell ref="I18:J18"/>
    <mergeCell ref="K18:L18"/>
    <mergeCell ref="K12:L12"/>
    <mergeCell ref="I15:J15"/>
    <mergeCell ref="K15:L15"/>
    <mergeCell ref="I16:J16"/>
    <mergeCell ref="K16:L16"/>
    <mergeCell ref="I13:J13"/>
    <mergeCell ref="K13:L13"/>
    <mergeCell ref="K23:L23"/>
    <mergeCell ref="I21:J21"/>
    <mergeCell ref="K21:L21"/>
    <mergeCell ref="I22:J22"/>
    <mergeCell ref="K22:L22"/>
    <mergeCell ref="I25:J25"/>
    <mergeCell ref="K25:L25"/>
    <mergeCell ref="I32:J32"/>
    <mergeCell ref="K32:L32"/>
    <mergeCell ref="I26:J26"/>
    <mergeCell ref="K26:L26"/>
    <mergeCell ref="I29:J29"/>
    <mergeCell ref="K29:L29"/>
    <mergeCell ref="I28:J28"/>
    <mergeCell ref="K28:L28"/>
    <mergeCell ref="A37:B38"/>
    <mergeCell ref="J37:K38"/>
    <mergeCell ref="I27:J27"/>
    <mergeCell ref="K27:L27"/>
    <mergeCell ref="I30:J30"/>
    <mergeCell ref="K30:L30"/>
    <mergeCell ref="I31:J31"/>
    <mergeCell ref="K31:L31"/>
    <mergeCell ref="C31:D31"/>
    <mergeCell ref="C32:D32"/>
    <mergeCell ref="C27:D27"/>
    <mergeCell ref="C28:D28"/>
    <mergeCell ref="C29:D29"/>
    <mergeCell ref="C30:D30"/>
    <mergeCell ref="A34:B34"/>
    <mergeCell ref="A35:B35"/>
  </mergeCells>
  <phoneticPr fontId="2"/>
  <pageMargins left="0.79000000000000015" right="0.79000000000000015" top="0.98" bottom="0.98" header="0.51" footer="0.51"/>
  <pageSetup paperSize="10" scale="91" orientation="portrait" horizontalDpi="4294967292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大会登録票</vt:lpstr>
      <vt:lpstr>メンバー表</vt:lpstr>
      <vt:lpstr>大会登録票!Print_Area</vt:lpstr>
    </vt:vector>
  </TitlesOfParts>
  <Company>金沢中央高校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長島 寛人</dc:creator>
  <cp:lastModifiedBy>ユウホー設備株式会社</cp:lastModifiedBy>
  <cp:lastPrinted>2026-01-20T02:54:52Z</cp:lastPrinted>
  <dcterms:created xsi:type="dcterms:W3CDTF">2011-04-11T06:07:38Z</dcterms:created>
  <dcterms:modified xsi:type="dcterms:W3CDTF">2026-01-20T02:55:28Z</dcterms:modified>
</cp:coreProperties>
</file>