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11" windowWidth="11715" windowHeight="8445" activeTab="4"/>
  </bookViews>
  <sheets>
    <sheet name="大会要項" sheetId="1" r:id="rId1"/>
    <sheet name="組合せ" sheetId="2" r:id="rId2"/>
    <sheet name="決勝" sheetId="3" r:id="rId3"/>
    <sheet name="審判割り" sheetId="4" r:id="rId4"/>
    <sheet name="Ｆ大会登録票" sheetId="5" r:id="rId5"/>
  </sheets>
  <definedNames>
    <definedName name="_xlnm.Print_Area" localSheetId="4">'Ｆ大会登録票'!$A$1:$AM$70</definedName>
    <definedName name="_xlnm.Print_Area" localSheetId="2">'決勝'!$A$1:$U$67</definedName>
    <definedName name="_xlnm.Print_Area" localSheetId="1">'組合せ'!$A$1:$F$28</definedName>
    <definedName name="_xlnm.Print_Area" localSheetId="0">'大会要項'!$A$1:$I$113</definedName>
  </definedNames>
  <calcPr fullCalcOnLoad="1"/>
</workbook>
</file>

<file path=xl/sharedStrings.xml><?xml version="1.0" encoding="utf-8"?>
<sst xmlns="http://schemas.openxmlformats.org/spreadsheetml/2006/main" count="752" uniqueCount="341">
  <si>
    <t>副審</t>
  </si>
  <si>
    <t>Ａ</t>
  </si>
  <si>
    <t>Ｃ</t>
  </si>
  <si>
    <t>Ｄ</t>
  </si>
  <si>
    <t>Ｂ</t>
  </si>
  <si>
    <t>兼</t>
  </si>
  <si>
    <t>フットサル富山県大会リーグ戦</t>
  </si>
  <si>
    <t>ブロック名</t>
  </si>
  <si>
    <t>１．黒部・下新川</t>
  </si>
  <si>
    <t>２．魚津</t>
  </si>
  <si>
    <t>３．滑川・中新川</t>
  </si>
  <si>
    <t>４．富山北部</t>
  </si>
  <si>
    <t>５．富山西部</t>
  </si>
  <si>
    <t>６．富山南部</t>
  </si>
  <si>
    <t>７．富山中部</t>
  </si>
  <si>
    <t>チーム名</t>
  </si>
  <si>
    <t>代表者名</t>
  </si>
  <si>
    <t>備考</t>
  </si>
  <si>
    <t>勝点</t>
  </si>
  <si>
    <t>得点</t>
  </si>
  <si>
    <t>失点</t>
  </si>
  <si>
    <t>得失差</t>
  </si>
  <si>
    <t>順位</t>
  </si>
  <si>
    <t>決勝トーナメント</t>
  </si>
  <si>
    <t>フットサル富山県大会予選リーグ戦</t>
  </si>
  <si>
    <t>試合及び審判割</t>
  </si>
  <si>
    <t>予選リーグ</t>
  </si>
  <si>
    <t>8時45分　集合</t>
  </si>
  <si>
    <t>集合</t>
  </si>
  <si>
    <t>ルール確認</t>
  </si>
  <si>
    <t>時刻</t>
  </si>
  <si>
    <t>Ａコート</t>
  </si>
  <si>
    <t>Ｂコート</t>
  </si>
  <si>
    <t>対戦相手</t>
  </si>
  <si>
    <t>主審</t>
  </si>
  <si>
    <t>タイム</t>
  </si>
  <si>
    <t>対</t>
  </si>
  <si>
    <t>タイム</t>
  </si>
  <si>
    <t>Ｂ２</t>
  </si>
  <si>
    <t>Ｄ２</t>
  </si>
  <si>
    <t>Ａ２</t>
  </si>
  <si>
    <t>Ｃ２</t>
  </si>
  <si>
    <t>　</t>
  </si>
  <si>
    <t>Ａブロック</t>
  </si>
  <si>
    <t>勝</t>
  </si>
  <si>
    <t>負</t>
  </si>
  <si>
    <t>分</t>
  </si>
  <si>
    <t>８．上新川・婦負</t>
  </si>
  <si>
    <t>１０．高岡北部</t>
  </si>
  <si>
    <t>１１．高岡南部</t>
  </si>
  <si>
    <t>１２．砺波</t>
  </si>
  <si>
    <t>９．射水</t>
  </si>
  <si>
    <t>A-1</t>
  </si>
  <si>
    <t>A-2</t>
  </si>
  <si>
    <t>B-3</t>
  </si>
  <si>
    <t>B-4</t>
  </si>
  <si>
    <t>C-1</t>
  </si>
  <si>
    <t>C-2</t>
  </si>
  <si>
    <t>D-3</t>
  </si>
  <si>
    <t>D-4</t>
  </si>
  <si>
    <t>B-1</t>
  </si>
  <si>
    <t>B-2</t>
  </si>
  <si>
    <t>A-3</t>
  </si>
  <si>
    <t>D-1</t>
  </si>
  <si>
    <t>D-2</t>
  </si>
  <si>
    <t>C-3</t>
  </si>
  <si>
    <t>A-4</t>
  </si>
  <si>
    <t>C-4</t>
  </si>
  <si>
    <t>B-２</t>
  </si>
  <si>
    <r>
      <t>A</t>
    </r>
    <r>
      <rPr>
        <sz val="11"/>
        <rFont val="ＭＳ Ｐゴシック"/>
        <family val="3"/>
      </rPr>
      <t>１</t>
    </r>
  </si>
  <si>
    <r>
      <t>C</t>
    </r>
    <r>
      <rPr>
        <sz val="11"/>
        <rFont val="ＭＳ Ｐゴシック"/>
        <family val="3"/>
      </rPr>
      <t>１</t>
    </r>
  </si>
  <si>
    <r>
      <t>B</t>
    </r>
    <r>
      <rPr>
        <sz val="11"/>
        <rFont val="ＭＳ Ｐゴシック"/>
        <family val="3"/>
      </rPr>
      <t>１</t>
    </r>
  </si>
  <si>
    <r>
      <t>D</t>
    </r>
    <r>
      <rPr>
        <sz val="11"/>
        <rFont val="ＭＳ Ｐゴシック"/>
        <family val="3"/>
      </rPr>
      <t>１</t>
    </r>
  </si>
  <si>
    <t>Ａ対Ｃ勝者</t>
  </si>
  <si>
    <r>
      <t>B対</t>
    </r>
    <r>
      <rPr>
        <sz val="11"/>
        <rFont val="ＭＳ Ｐゴシック"/>
        <family val="3"/>
      </rPr>
      <t>D勝者</t>
    </r>
  </si>
  <si>
    <t>A-1</t>
  </si>
  <si>
    <t>A-2</t>
  </si>
  <si>
    <t>B-1</t>
  </si>
  <si>
    <t>B-2</t>
  </si>
  <si>
    <t>A-3</t>
  </si>
  <si>
    <t>A-4</t>
  </si>
  <si>
    <t>B-3</t>
  </si>
  <si>
    <t>B-4</t>
  </si>
  <si>
    <t>Ｂブロック</t>
  </si>
  <si>
    <t>Ｃブロック</t>
  </si>
  <si>
    <t>Ｄブロック</t>
  </si>
  <si>
    <t>-</t>
  </si>
  <si>
    <t>【フットサル登録について】</t>
  </si>
  <si>
    <t>フットサルの登録がＷＥＢ上での登録となります。</t>
  </si>
  <si>
    <t>登録方法</t>
  </si>
  <si>
    <t>３．フットサル個人登録についてのページが表示されますので、良くお読みの上</t>
  </si>
  <si>
    <t>４．フットサルトップが表示され、新規に個人登録を</t>
  </si>
  <si>
    <t>５．フットサル個人登録（取りまとめ）申請メニューが表示されます。</t>
  </si>
  <si>
    <t>６．情報管理及びプライバシーポリシーが表示されます。内容を確認して</t>
  </si>
  <si>
    <t>７．あとは、代表者情報、選手情報を入力して、支払い手続きを選択して登録金を振り込んで</t>
  </si>
  <si>
    <t>　　　　を印刷する事ができます。</t>
  </si>
  <si>
    <t>　　　　大会当日までに選手証が間に合わない場合は仮選手証を持参してください。</t>
  </si>
  <si>
    <t>　　　　副（コピー）の登録用紙は当日メンバー表として使用します。</t>
  </si>
  <si>
    <t>登録についての不明な点があれば下記までご連絡してください。</t>
  </si>
  <si>
    <t>尚、電話は１８時以降の対応となります。</t>
  </si>
  <si>
    <t>セルジオ杯第３４回富山県学童フットサル大会</t>
  </si>
  <si>
    <t>主　　　催　　　　</t>
  </si>
  <si>
    <t>社団法人富山県サッカー協会　　富山サッカー友の会</t>
  </si>
  <si>
    <t>後　　　援　　　　</t>
  </si>
  <si>
    <t>チューリップテレビ</t>
  </si>
  <si>
    <t>大会会場　　　</t>
  </si>
  <si>
    <t>出場チーム　　</t>
  </si>
  <si>
    <t>富山サッカー友の会事務局　ＦＡＸ　076-443-8322</t>
  </si>
  <si>
    <t>参加資格　　</t>
  </si>
  <si>
    <t>競技形式</t>
  </si>
  <si>
    <t>　　１．得失点差　２．総得点　３．当該チーム間の対戦成績　４．抽選</t>
  </si>
  <si>
    <t>競技会規定　　　</t>
  </si>
  <si>
    <t>２００９年度財団法人日本サッカー協会フットサル競技規則による。但し、以下の</t>
  </si>
  <si>
    <t>項目については、本大会の規定を定める。</t>
  </si>
  <si>
    <t>特別協賛</t>
  </si>
  <si>
    <t>ハウス食品株式会社</t>
  </si>
  <si>
    <t>バーモントカップ第１９回全日本少年フットサル富山県大会</t>
  </si>
  <si>
    <t>期　　　日</t>
  </si>
  <si>
    <t>2009年11月15日(日）</t>
  </si>
  <si>
    <t>２．予選リーグにおける順位決定方法は勝点合計の多いチームを上位とし、順位を決</t>
  </si>
  <si>
    <t>　　定する。勝点は（勝ち３、引分け１、負け０）とする。但し、勝点合計が同じ場合は以</t>
  </si>
  <si>
    <t>　　下の順序により決定する。</t>
  </si>
  <si>
    <t>３．競技者の数</t>
  </si>
  <si>
    <t>　　１．交代要員の数：7名以内</t>
  </si>
  <si>
    <t>　　２．ベンチに入ることができる人数：10名以内（交代要員7名以内、役員3名以内）</t>
  </si>
  <si>
    <t>４．競技者の用具</t>
  </si>
  <si>
    <t>１．１６チームを４チームずつ４グループに分けて予選リーグ戦を行い各グループ１位</t>
  </si>
  <si>
    <t>　　１．予選リーグ・決勝トーナメントとも、20分間（前後半各10分間）のランニングタイ</t>
  </si>
  <si>
    <t>　　　　ムとし、ハーフタイムのインターバルは2分間とする。（前半終了から後半開始ま</t>
  </si>
  <si>
    <t>６．試合の勝敗を決定する方法（競技時間内で勝敗が決しない場合）</t>
  </si>
  <si>
    <t>魚津テクノスポーツドーム（ありそドーム）</t>
  </si>
  <si>
    <t>　　　　　　　　　</t>
  </si>
  <si>
    <t>１．2009年度財団法人日本サッカー協会のフットサル個人登録およびフットサル大会</t>
  </si>
  <si>
    <t>　　登録を行った12歳未満（ただし、小学校在学中の選手にはこの年齢制限を適用し</t>
  </si>
  <si>
    <t xml:space="preserve">　　ない。）の選手により構成されたチームであること。 </t>
  </si>
  <si>
    <t xml:space="preserve">２．女子の登録を認める。 </t>
  </si>
  <si>
    <t xml:space="preserve">３．引率者は当該チームを指導把握し、責任を負うことのできるものであること。 </t>
  </si>
  <si>
    <t xml:space="preserve">４．選手は保護者の同意のある者に限る。 </t>
  </si>
  <si>
    <t>５．参加チームは傷害保険に必ず加入済みであること。</t>
  </si>
  <si>
    <t>　　チームが決勝トーナメントに出場する。</t>
  </si>
  <si>
    <t>　</t>
  </si>
  <si>
    <t>　　　　　　　　　　　</t>
  </si>
  <si>
    <t>　　　　　　　　　</t>
  </si>
  <si>
    <t xml:space="preserve">　　リア1/4円ラインの半径5ｍ、ペナルティーマーク5ｍ。 </t>
  </si>
  <si>
    <t>　　　　　　　　　　　</t>
  </si>
  <si>
    <t>　　　　　　　　　　　</t>
  </si>
  <si>
    <t>　　　　　　　　　</t>
  </si>
  <si>
    <t>　　１．シューズ：靴底は接地面が飴色もしくは白色のフットサル用シューズのみ使用</t>
  </si>
  <si>
    <t>　　　　　　　　　　　</t>
  </si>
  <si>
    <t xml:space="preserve">　　　 可能とする。（スパイクシューズおよび靴底が着色されたものは使用できない。） </t>
  </si>
  <si>
    <t xml:space="preserve">　　２．すね当て：着用のこと </t>
  </si>
  <si>
    <t>５．試合時間</t>
  </si>
  <si>
    <t>　　　　　　　　　</t>
  </si>
  <si>
    <t>　　　　　　　　　</t>
  </si>
  <si>
    <t>　　　　で）</t>
  </si>
  <si>
    <t>２．使用球：フットサル用ボール</t>
  </si>
  <si>
    <t>　　１．予選リーグ：引分け</t>
  </si>
  <si>
    <t>　　２．決勝トーナメント：PK方式により勝敗を決定する。</t>
  </si>
  <si>
    <t>　　３．決勝戦：4分間（前後半各2分間）の延長戦を行い、決しない場合はPK方式に</t>
  </si>
  <si>
    <t>　　　　より勝敗を決定する。</t>
  </si>
  <si>
    <t>１．ピッチサイズ：原則として32ｍ×18ｍ。センターサークル半径2ｍ、ペナルティーエ</t>
  </si>
  <si>
    <t>　　４．延長戦に入る前のインターバル：5分間</t>
  </si>
  <si>
    <t>　　５．PK方式に入る前のインターバル：1分間</t>
  </si>
  <si>
    <t>　　６．本大会期間中に警告を２回受けた選手は、次の１試合に出場できない。</t>
  </si>
  <si>
    <t>　　７．本大会において退場を命じられた選手は、次の１試合に出場できずそれ以降</t>
  </si>
  <si>
    <t>　　　　の処置については大会本部にて決定する。</t>
  </si>
  <si>
    <t>表　　　彰</t>
  </si>
  <si>
    <t>優勝、準優勝、３位(２チーム）に賞状、カップを授与する。</t>
  </si>
  <si>
    <t>　　　　１１月２日までに選手登録を完了させてください。</t>
  </si>
  <si>
    <t>　　　　予選等の都合で１１月２日までに登録できない場合は、ＷＥＢ登録を行うと仮選手証</t>
  </si>
  <si>
    <t>以上）は２チームとする。　　　　合計　　１６チーム</t>
  </si>
  <si>
    <t>各地区１チームが出場する。ただし、上婦負・射水・高岡北部・砺波地区（登録８チーム</t>
  </si>
  <si>
    <t>尚、優勝チームは２０１０年１月　　日から東京で行われる第１９回バーモントカップ全日</t>
  </si>
  <si>
    <t>本少年フットサル大会の富山県代表としての出場権を与える。</t>
  </si>
  <si>
    <t xml:space="preserve">ユニフォーム </t>
  </si>
  <si>
    <t>ユニフォーム（シャツ、ショーツ、ストッキング）は正のほかに副として正と色彩が異なり判</t>
  </si>
  <si>
    <t>別しやすいユニフォームを参加申込書に記載し、各試合に必ず携行すること（フィール</t>
  </si>
  <si>
    <t xml:space="preserve">ドプレーヤー、ゴールキーパーとも）。 </t>
  </si>
  <si>
    <r>
      <t>１．日本サッカー協会のホームページ(http://www.jfa.or.jp/)の右下の</t>
    </r>
    <r>
      <rPr>
        <b/>
        <sz val="11"/>
        <rFont val="ＭＳ Ｐ明朝"/>
        <family val="1"/>
      </rPr>
      <t>「ＪＦＡの登録はこちらから」</t>
    </r>
  </si>
  <si>
    <t>　　をクリックする。</t>
  </si>
  <si>
    <r>
      <t>２．ＫＩＣＫＯＦＦのトップページが表示されますので、</t>
    </r>
    <r>
      <rPr>
        <b/>
        <u val="single"/>
        <sz val="11"/>
        <rFont val="ＭＳ Ｐ明朝"/>
        <family val="1"/>
      </rPr>
      <t>フットサル</t>
    </r>
    <r>
      <rPr>
        <sz val="11"/>
        <rFont val="ＭＳ Ｐ明朝"/>
        <family val="1"/>
      </rPr>
      <t>をクリックしてください。</t>
    </r>
  </si>
  <si>
    <r>
      <t>　　２００９年度個人登録はこちらへの下にある</t>
    </r>
    <r>
      <rPr>
        <b/>
        <u val="single"/>
        <sz val="11"/>
        <rFont val="ＭＳ Ｐ明朝"/>
        <family val="1"/>
      </rPr>
      <t>フットサル個人登録</t>
    </r>
    <r>
      <rPr>
        <sz val="11"/>
        <rFont val="ＭＳ Ｐ明朝"/>
        <family val="1"/>
      </rPr>
      <t>をクリックしてください。</t>
    </r>
  </si>
  <si>
    <r>
      <t>　　希望される方はこちらへ（保存IDでの再開・確認もこちら）の</t>
    </r>
    <r>
      <rPr>
        <b/>
        <u val="single"/>
        <sz val="11"/>
        <rFont val="ＭＳ Ｐ明朝"/>
        <family val="1"/>
      </rPr>
      <t>フットサル個人登録（取りまとめ）</t>
    </r>
    <r>
      <rPr>
        <sz val="11"/>
        <rFont val="ＭＳ Ｐ明朝"/>
        <family val="1"/>
      </rPr>
      <t>を</t>
    </r>
  </si>
  <si>
    <t>　　クリックしてください。</t>
  </si>
  <si>
    <r>
      <t>　　</t>
    </r>
    <r>
      <rPr>
        <b/>
        <sz val="11"/>
        <rFont val="ＭＳ Ｐ明朝"/>
        <family val="1"/>
      </rPr>
      <t>もし、選手個人で登録される場合はフットサル個人登録（個人）をクリックしてください。</t>
    </r>
  </si>
  <si>
    <r>
      <t>　　</t>
    </r>
    <r>
      <rPr>
        <b/>
        <u val="single"/>
        <sz val="11"/>
        <rFont val="ＭＳ Ｐ明朝"/>
        <family val="1"/>
      </rPr>
      <t>代表者と選手情報を登録する</t>
    </r>
    <r>
      <rPr>
        <sz val="11"/>
        <rFont val="ＭＳ Ｐ明朝"/>
        <family val="1"/>
      </rPr>
      <t>をクリックしてください。</t>
    </r>
  </si>
  <si>
    <r>
      <t>　　ページの下にある</t>
    </r>
    <r>
      <rPr>
        <b/>
        <u val="single"/>
        <sz val="11"/>
        <rFont val="ＭＳ Ｐ明朝"/>
        <family val="1"/>
      </rPr>
      <t>同意する</t>
    </r>
    <r>
      <rPr>
        <sz val="11"/>
        <rFont val="ＭＳ Ｐ明朝"/>
        <family val="1"/>
      </rPr>
      <t>をクリックしてください。</t>
    </r>
  </si>
  <si>
    <t>　　ください。</t>
  </si>
  <si>
    <t>　　　　</t>
  </si>
  <si>
    <r>
      <t>　　　　大会当日には、同封の登録用紙に必要事項を記入の上、</t>
    </r>
    <r>
      <rPr>
        <b/>
        <u val="single"/>
        <sz val="11"/>
        <rFont val="ＭＳ Ｐ明朝"/>
        <family val="1"/>
      </rPr>
      <t>５部コピーをとり正副６部を持参し</t>
    </r>
  </si>
  <si>
    <t>　　　　３０００円を添えて提出をお願いします。</t>
  </si>
  <si>
    <t>富山サッカー友の会　　</t>
  </si>
  <si>
    <t>吉川  　聡 　 090-1317-1916</t>
  </si>
  <si>
    <t>　　　　　　　　　　　　　　　</t>
  </si>
  <si>
    <t>浦田　浩治　 090-8966-1361</t>
  </si>
  <si>
    <t>平成21年11月15日（日）</t>
  </si>
  <si>
    <t>友の会</t>
  </si>
  <si>
    <t>副審</t>
  </si>
  <si>
    <t>１１月８日までに各地区で予選を行い、事務局まで報告してください。</t>
  </si>
  <si>
    <t>※詳細についてはホームページの【フットサル登録について】を参照してください。</t>
  </si>
  <si>
    <t>注意　選手証の発行までに約２週間かかります。大会当日までに選手証を発行してもらう場合は</t>
  </si>
  <si>
    <t>射水</t>
  </si>
  <si>
    <t>砺波</t>
  </si>
  <si>
    <t>富山南部</t>
  </si>
  <si>
    <t>滑川・中新川</t>
  </si>
  <si>
    <t>高岡北部</t>
  </si>
  <si>
    <t>上婦負</t>
  </si>
  <si>
    <t>富山西部</t>
  </si>
  <si>
    <t>富山北部</t>
  </si>
  <si>
    <t>黒部・下新川</t>
  </si>
  <si>
    <t>高岡南部</t>
  </si>
  <si>
    <t>魚津</t>
  </si>
  <si>
    <t>富山中部</t>
  </si>
  <si>
    <t>地　区</t>
  </si>
  <si>
    <t>UOZU FCフットサル</t>
  </si>
  <si>
    <t>大島サッカークラブ</t>
  </si>
  <si>
    <t>ビアラート砺波</t>
  </si>
  <si>
    <t>富山南部選抜</t>
  </si>
  <si>
    <t>滑川中新川フットサルクラブ</t>
  </si>
  <si>
    <t>野村ＦＣ</t>
  </si>
  <si>
    <t>大久保</t>
  </si>
  <si>
    <t>ヴァリエンテ</t>
  </si>
  <si>
    <t>富山北部選抜</t>
  </si>
  <si>
    <t>保内</t>
  </si>
  <si>
    <t>高岡北部選抜</t>
  </si>
  <si>
    <t>ＫＵＲＯＢＥ・ＦＣ</t>
  </si>
  <si>
    <t>高岡南部選抜</t>
  </si>
  <si>
    <t>ＦＣとなみ</t>
  </si>
  <si>
    <t>東明ＦＣ</t>
  </si>
  <si>
    <t>ＦＣひがし</t>
  </si>
  <si>
    <t>ＫＵＲＯＢＥ　ＦＣ</t>
  </si>
  <si>
    <t>折谷　四五六</t>
  </si>
  <si>
    <t>ＵＯＺＵ・ＦＣフットサル</t>
  </si>
  <si>
    <t>稲塚　弘和</t>
  </si>
  <si>
    <t>森川　浩明</t>
  </si>
  <si>
    <t>渡瀬　雅俊</t>
  </si>
  <si>
    <t>ヴァリエンテ富山</t>
  </si>
  <si>
    <t>高橋　幹夫</t>
  </si>
  <si>
    <t>　道上  保</t>
  </si>
  <si>
    <t>ＦＣ　ひがし</t>
  </si>
  <si>
    <t>瀬山　豊和</t>
  </si>
  <si>
    <t>栗山　邦彦</t>
  </si>
  <si>
    <t>保内</t>
  </si>
  <si>
    <t>前田　清一</t>
  </si>
  <si>
    <t>久保　一輝</t>
  </si>
  <si>
    <t>東名　ＦＣ</t>
  </si>
  <si>
    <t>河上　廣雄</t>
  </si>
  <si>
    <t>野村ＦＣスポーツ少年団</t>
  </si>
  <si>
    <t>炭谷　久夫</t>
  </si>
  <si>
    <t>小島　多佳司</t>
  </si>
  <si>
    <t>平　　千代志</t>
  </si>
  <si>
    <t>大橋　二朗</t>
  </si>
  <si>
    <t>ＦＣ　となみ</t>
  </si>
  <si>
    <t>法島　　勝</t>
  </si>
  <si>
    <t>Ａブロック１位</t>
  </si>
  <si>
    <t>Ｃブロック１位</t>
  </si>
  <si>
    <t>Ｂブロック１位</t>
  </si>
  <si>
    <t>Ｄブロック１位</t>
  </si>
  <si>
    <t>財団法人</t>
  </si>
  <si>
    <t>フットサル大会登録票</t>
  </si>
  <si>
    <t>日本サッカー協会</t>
  </si>
  <si>
    <t>全日本フットサル選手権大会</t>
  </si>
  <si>
    <t>上記以外の大会</t>
  </si>
  <si>
    <t xml:space="preserve"> </t>
  </si>
  <si>
    <t>大会名</t>
  </si>
  <si>
    <t>平成</t>
  </si>
  <si>
    <t>年度</t>
  </si>
  <si>
    <t>チーム代表者</t>
  </si>
  <si>
    <t>氏名</t>
  </si>
  <si>
    <t>ﾌﾘｶﾞﾅ</t>
  </si>
  <si>
    <t>背番号</t>
  </si>
  <si>
    <t>氏名</t>
  </si>
  <si>
    <t>男・女</t>
  </si>
  <si>
    <t>生年月日</t>
  </si>
  <si>
    <t>例</t>
  </si>
  <si>
    <t>年</t>
  </si>
  <si>
    <t>月</t>
  </si>
  <si>
    <t>日</t>
  </si>
  <si>
    <t>仏斗沙流　一郎</t>
  </si>
  <si>
    <t>Ｆ登録番号</t>
  </si>
  <si>
    <t>年</t>
  </si>
  <si>
    <t>月</t>
  </si>
  <si>
    <t>日</t>
  </si>
  <si>
    <t>月</t>
  </si>
  <si>
    <t>監督</t>
  </si>
  <si>
    <t>Ｆ</t>
  </si>
  <si>
    <t>チーム連絡先</t>
  </si>
  <si>
    <t>住所</t>
  </si>
  <si>
    <t>Ｆ</t>
  </si>
  <si>
    <t>自宅</t>
  </si>
  <si>
    <t>勤務先</t>
  </si>
  <si>
    <t>携帯</t>
  </si>
  <si>
    <t>電話</t>
  </si>
  <si>
    <t>ＦＡＸ</t>
  </si>
  <si>
    <t>E-mail</t>
  </si>
  <si>
    <t>ｱﾄﾞﾚｽ</t>
  </si>
  <si>
    <t>ユニフォーム</t>
  </si>
  <si>
    <t>シャツ</t>
  </si>
  <si>
    <t>ショーツ</t>
  </si>
  <si>
    <t>ストッキング</t>
  </si>
  <si>
    <t>フィールドＰ</t>
  </si>
  <si>
    <t>正</t>
  </si>
  <si>
    <t>副</t>
  </si>
  <si>
    <t>ゴールキーパー</t>
  </si>
  <si>
    <t>ﾁｰﾑ代表者自署名</t>
  </si>
  <si>
    <t>※大会規定に定められている場合のみ記入すること。</t>
  </si>
  <si>
    <t>帯同審判</t>
  </si>
  <si>
    <t>資格</t>
  </si>
  <si>
    <t>所属FA</t>
  </si>
  <si>
    <t>審判</t>
  </si>
  <si>
    <t>登録番号</t>
  </si>
  <si>
    <t>級</t>
  </si>
  <si>
    <t>富山</t>
  </si>
  <si>
    <t>都道府県協会　　　（連盟）</t>
  </si>
  <si>
    <t>日受付</t>
  </si>
  <si>
    <t>印</t>
  </si>
  <si>
    <t>※どちらかに　レ　をつける</t>
  </si>
  <si>
    <t>　</t>
  </si>
  <si>
    <t>　</t>
  </si>
  <si>
    <t>ﾌﾘｶﾞﾅ</t>
  </si>
  <si>
    <t xml:space="preserve"> </t>
  </si>
  <si>
    <t xml:space="preserve"> </t>
  </si>
  <si>
    <t>ﾌｯﾄｻﾙ　ｲﾁﾛｳ</t>
  </si>
  <si>
    <t xml:space="preserve"> </t>
  </si>
  <si>
    <t>Ｆ　12345678</t>
  </si>
  <si>
    <t xml:space="preserve"> </t>
  </si>
  <si>
    <t>　</t>
  </si>
  <si>
    <t>　</t>
  </si>
  <si>
    <t xml:space="preserve"> </t>
  </si>
  <si>
    <t>Ｆ</t>
  </si>
  <si>
    <t>〒</t>
  </si>
  <si>
    <t>Ｆ</t>
  </si>
  <si>
    <t>　</t>
  </si>
  <si>
    <t>ＴＥＬ</t>
  </si>
  <si>
    <t>ＴＥＬ</t>
  </si>
  <si>
    <t>Ｆ</t>
  </si>
  <si>
    <t>　</t>
  </si>
  <si>
    <t xml:space="preserve"> </t>
  </si>
  <si>
    <t>TEL</t>
  </si>
  <si>
    <t>フットサル</t>
  </si>
  <si>
    <t>第１９回全日本少年フットサル大会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</si>
</sst>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40">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16"/>
      <name val="ＭＳ Ｐゴシック"/>
      <family val="3"/>
    </font>
    <font>
      <b/>
      <sz val="12"/>
      <color indexed="9"/>
      <name val="ＭＳ Ｐゴシック"/>
      <family val="3"/>
    </font>
    <font>
      <sz val="10"/>
      <name val="ＭＳ Ｐゴシック"/>
      <family val="3"/>
    </font>
    <font>
      <sz val="8"/>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12"/>
      <name val="ＭＳ Ｐ明朝"/>
      <family val="1"/>
    </font>
    <font>
      <sz val="11"/>
      <name val="ＭＳ Ｐ明朝"/>
      <family val="1"/>
    </font>
    <font>
      <b/>
      <sz val="16"/>
      <name val="ＭＳ Ｐ明朝"/>
      <family val="1"/>
    </font>
    <font>
      <b/>
      <sz val="11"/>
      <name val="ＭＳ Ｐ明朝"/>
      <family val="1"/>
    </font>
    <font>
      <b/>
      <u val="single"/>
      <sz val="11"/>
      <name val="ＭＳ Ｐ明朝"/>
      <family val="1"/>
    </font>
    <font>
      <u val="single"/>
      <sz val="11"/>
      <color indexed="12"/>
      <name val="ＭＳ Ｐゴシック"/>
      <family val="3"/>
    </font>
    <font>
      <u val="single"/>
      <sz val="11"/>
      <color indexed="36"/>
      <name val="ＭＳ Ｐゴシック"/>
      <family val="3"/>
    </font>
    <font>
      <sz val="7"/>
      <name val="ＭＳ Ｐゴシック"/>
      <family val="3"/>
    </font>
    <font>
      <b/>
      <sz val="11"/>
      <name val="ＭＳ Ｐゴシック"/>
      <family val="3"/>
    </font>
    <font>
      <b/>
      <sz val="12"/>
      <name val="ＭＳ Ｐゴシック"/>
      <family val="3"/>
    </font>
    <font>
      <sz val="5"/>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color indexed="63"/>
      </top>
      <bottom>
        <color indexed="63"/>
      </bottom>
    </border>
    <border>
      <left>
        <color indexed="63"/>
      </left>
      <right style="thin"/>
      <top style="thin"/>
      <bottom>
        <color indexed="63"/>
      </bottom>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tted"/>
      <top style="medium"/>
      <bottom>
        <color indexed="63"/>
      </bottom>
    </border>
    <border>
      <left style="dotted"/>
      <right>
        <color indexed="63"/>
      </right>
      <top style="medium"/>
      <bottom style="dotted"/>
    </border>
    <border>
      <left style="medium"/>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hair"/>
      <top style="medium"/>
      <bottom>
        <color indexed="63"/>
      </bottom>
    </border>
    <border>
      <left style="hair"/>
      <right style="thin"/>
      <top style="medium"/>
      <bottom>
        <color indexed="63"/>
      </bottom>
    </border>
    <border>
      <left style="thin"/>
      <right style="dotted"/>
      <top>
        <color indexed="63"/>
      </top>
      <bottom>
        <color indexed="63"/>
      </bottom>
    </border>
    <border>
      <left style="dotted"/>
      <right>
        <color indexed="63"/>
      </right>
      <top style="dotted"/>
      <bottom>
        <color indexed="63"/>
      </bottom>
    </border>
    <border>
      <left style="medium"/>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style="hair"/>
      <right style="thin"/>
      <top>
        <color indexed="63"/>
      </top>
      <bottom>
        <color indexed="63"/>
      </bottom>
    </border>
    <border>
      <left>
        <color indexed="63"/>
      </left>
      <right style="medium"/>
      <top>
        <color indexed="63"/>
      </top>
      <bottom style="dotted"/>
    </border>
    <border>
      <left style="dotted"/>
      <right>
        <color indexed="63"/>
      </right>
      <top>
        <color indexed="63"/>
      </top>
      <bottom>
        <color indexed="63"/>
      </bottom>
    </border>
    <border>
      <left style="medium"/>
      <right>
        <color indexed="63"/>
      </right>
      <top>
        <color indexed="63"/>
      </top>
      <bottom>
        <color indexed="63"/>
      </bottom>
    </border>
    <border>
      <left>
        <color indexed="63"/>
      </left>
      <right style="hair"/>
      <top style="dotted"/>
      <bottom>
        <color indexed="63"/>
      </bottom>
    </border>
    <border>
      <left style="thin"/>
      <right style="dotted"/>
      <top>
        <color indexed="63"/>
      </top>
      <bottom style="thin"/>
    </border>
    <border>
      <left style="dotted"/>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hair"/>
      <top>
        <color indexed="63"/>
      </top>
      <bottom style="thin"/>
    </border>
    <border>
      <left style="hair"/>
      <right style="thin"/>
      <top>
        <color indexed="63"/>
      </top>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thin"/>
      <bottom style="dotted"/>
    </border>
    <border>
      <left style="hair"/>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dotted"/>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style="medium"/>
      <top style="medium"/>
      <bottom style="thin"/>
    </border>
    <border>
      <left>
        <color indexed="63"/>
      </left>
      <right style="dotted"/>
      <top style="thin"/>
      <bottom>
        <color indexed="63"/>
      </bottom>
    </border>
    <border>
      <left style="dotted"/>
      <right>
        <color indexed="63"/>
      </right>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style="dotted"/>
      <top>
        <color indexed="63"/>
      </top>
      <bottom style="medium"/>
    </border>
    <border>
      <left style="dotted"/>
      <right>
        <color indexed="63"/>
      </right>
      <top>
        <color indexed="63"/>
      </top>
      <bottom style="medium"/>
    </border>
    <border>
      <left>
        <color indexed="63"/>
      </left>
      <right>
        <color indexed="63"/>
      </right>
      <top style="dashDot"/>
      <bottom>
        <color indexed="63"/>
      </bottom>
    </border>
    <border>
      <left>
        <color indexed="63"/>
      </left>
      <right style="thin"/>
      <top style="medium"/>
      <bottom style="dotted"/>
    </border>
    <border>
      <left>
        <color indexed="63"/>
      </left>
      <right style="thin"/>
      <top style="medium"/>
      <bottom>
        <color indexed="63"/>
      </bottom>
    </border>
    <border>
      <left>
        <color indexed="63"/>
      </left>
      <right style="thin"/>
      <top style="dotted"/>
      <bottom>
        <color indexed="63"/>
      </bottom>
    </border>
    <border>
      <left>
        <color indexed="63"/>
      </left>
      <right style="thin"/>
      <top>
        <color indexed="63"/>
      </top>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35" fillId="0" borderId="0" applyNumberFormat="0" applyFill="0" applyBorder="0" applyAlignment="0" applyProtection="0"/>
    <xf numFmtId="0" fontId="27" fillId="4" borderId="0" applyNumberFormat="0" applyBorder="0" applyAlignment="0" applyProtection="0"/>
  </cellStyleXfs>
  <cellXfs count="44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10" xfId="0" applyBorder="1" applyAlignment="1">
      <alignment horizontal="center" vertical="center"/>
    </xf>
    <xf numFmtId="0" fontId="4" fillId="0" borderId="0" xfId="0" applyFont="1" applyFill="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20" fontId="0" fillId="0" borderId="10" xfId="0" applyNumberFormat="1" applyBorder="1" applyAlignment="1">
      <alignment vertical="center"/>
    </xf>
    <xf numFmtId="20" fontId="0" fillId="0" borderId="0" xfId="0" applyNumberFormat="1" applyBorder="1" applyAlignment="1">
      <alignment vertical="center"/>
    </xf>
    <xf numFmtId="49" fontId="0" fillId="0" borderId="0" xfId="0" applyNumberFormat="1" applyAlignment="1">
      <alignment vertical="center"/>
    </xf>
    <xf numFmtId="0" fontId="2" fillId="0" borderId="10"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0" xfId="0" applyFill="1" applyAlignment="1" quotePrefix="1">
      <alignment horizontal="left" vertical="center"/>
    </xf>
    <xf numFmtId="0" fontId="0" fillId="0" borderId="13" xfId="0" applyFill="1" applyBorder="1" applyAlignment="1">
      <alignment horizontal="left" vertical="center"/>
    </xf>
    <xf numFmtId="0" fontId="0" fillId="0" borderId="0" xfId="0" applyFill="1" applyBorder="1" applyAlignment="1">
      <alignment horizontal="left" vertical="center"/>
    </xf>
    <xf numFmtId="0" fontId="2" fillId="0" borderId="14" xfId="0" applyFont="1" applyFill="1" applyBorder="1" applyAlignment="1">
      <alignment horizontal="center" vertical="center"/>
    </xf>
    <xf numFmtId="0" fontId="0" fillId="0" borderId="15" xfId="0" applyBorder="1" applyAlignment="1">
      <alignment horizontal="center" vertical="center"/>
    </xf>
    <xf numFmtId="49" fontId="0" fillId="0" borderId="10" xfId="0" applyNumberFormat="1" applyBorder="1" applyAlignment="1">
      <alignment horizontal="center" vertical="center" wrapText="1"/>
    </xf>
    <xf numFmtId="0" fontId="0" fillId="0" borderId="0" xfId="0" applyFill="1" applyBorder="1" applyAlignment="1" quotePrefix="1">
      <alignment horizontal="left" vertical="center"/>
    </xf>
    <xf numFmtId="0" fontId="0" fillId="0" borderId="16" xfId="0" applyFill="1"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vertical="center"/>
    </xf>
    <xf numFmtId="56" fontId="30" fillId="0" borderId="0" xfId="0" applyNumberFormat="1" applyFont="1" applyAlignment="1">
      <alignment vertical="center"/>
    </xf>
    <xf numFmtId="0" fontId="30" fillId="0" borderId="0" xfId="0" applyFont="1" applyAlignment="1">
      <alignment horizontal="left" vertical="center"/>
    </xf>
    <xf numFmtId="0" fontId="10" fillId="0" borderId="0" xfId="0" applyFont="1" applyAlignment="1">
      <alignment vertical="center"/>
    </xf>
    <xf numFmtId="0" fontId="0" fillId="0" borderId="0" xfId="0" applyFill="1" applyBorder="1" applyAlignment="1">
      <alignment horizontal="lef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horizontal="lef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5"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horizontal="left" vertical="center"/>
    </xf>
    <xf numFmtId="0" fontId="0" fillId="0" borderId="12" xfId="0" applyFill="1" applyBorder="1" applyAlignment="1">
      <alignment vertical="center"/>
    </xf>
    <xf numFmtId="0" fontId="0" fillId="0" borderId="23" xfId="0" applyFill="1" applyBorder="1" applyAlignment="1">
      <alignment vertical="center"/>
    </xf>
    <xf numFmtId="0" fontId="2" fillId="0" borderId="10" xfId="0" applyFont="1" applyBorder="1" applyAlignment="1">
      <alignment horizontal="center" vertical="center"/>
    </xf>
    <xf numFmtId="0" fontId="7" fillId="0" borderId="24"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0" fillId="0" borderId="25" xfId="0" applyFill="1" applyBorder="1" applyAlignment="1">
      <alignment horizontal="center" vertical="center"/>
    </xf>
    <xf numFmtId="0" fontId="7" fillId="0" borderId="23" xfId="0" applyFont="1" applyFill="1" applyBorder="1" applyAlignment="1">
      <alignment horizontal="center" vertical="center" textRotation="255"/>
    </xf>
    <xf numFmtId="0" fontId="0" fillId="0" borderId="26" xfId="0" applyFill="1" applyBorder="1" applyAlignment="1">
      <alignment horizontal="center" vertical="center"/>
    </xf>
    <xf numFmtId="0" fontId="7" fillId="0" borderId="27" xfId="0" applyNumberFormat="1" applyFont="1" applyBorder="1" applyAlignment="1">
      <alignment horizontal="center" vertical="center"/>
    </xf>
    <xf numFmtId="0" fontId="0" fillId="0" borderId="28" xfId="0" applyBorder="1" applyAlignment="1">
      <alignment horizontal="center" vertical="center"/>
    </xf>
    <xf numFmtId="0" fontId="7" fillId="0" borderId="10" xfId="0" applyFont="1" applyFill="1" applyBorder="1" applyAlignment="1">
      <alignment horizontal="center" vertical="center" wrapText="1" shrinkToFit="1"/>
    </xf>
    <xf numFmtId="0" fontId="0" fillId="0" borderId="10" xfId="0"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9" fillId="0" borderId="23" xfId="0" applyFont="1" applyBorder="1" applyAlignment="1">
      <alignment horizontal="center" vertical="center" shrinkToFit="1"/>
    </xf>
    <xf numFmtId="0" fontId="8" fillId="0" borderId="23" xfId="0" applyFont="1" applyBorder="1" applyAlignment="1">
      <alignment horizontal="center" vertical="center" shrinkToFit="1"/>
    </xf>
    <xf numFmtId="49" fontId="7" fillId="0" borderId="26" xfId="0" applyNumberFormat="1"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9" xfId="0" applyFont="1" applyBorder="1" applyAlignment="1">
      <alignment horizontal="center" vertical="center" shrinkToFit="1"/>
    </xf>
    <xf numFmtId="49" fontId="7" fillId="0" borderId="29" xfId="0" applyNumberFormat="1" applyFont="1" applyBorder="1" applyAlignment="1">
      <alignment horizontal="center" vertical="center" shrinkToFit="1"/>
    </xf>
    <xf numFmtId="0" fontId="0" fillId="0" borderId="10" xfId="0" applyBorder="1" applyAlignment="1">
      <alignment vertical="center" shrinkToFit="1"/>
    </xf>
    <xf numFmtId="0" fontId="0" fillId="0" borderId="25" xfId="0" applyBorder="1" applyAlignment="1">
      <alignment vertical="center" shrinkToFit="1"/>
    </xf>
    <xf numFmtId="0" fontId="0" fillId="0" borderId="24" xfId="0" applyBorder="1" applyAlignment="1">
      <alignment vertical="center" shrinkToFit="1"/>
    </xf>
    <xf numFmtId="0" fontId="0" fillId="0" borderId="30" xfId="0" applyBorder="1" applyAlignment="1">
      <alignment vertical="center" shrinkToFit="1"/>
    </xf>
    <xf numFmtId="0" fontId="0" fillId="0" borderId="23" xfId="0" applyBorder="1" applyAlignment="1">
      <alignment vertical="center" shrinkToFit="1"/>
    </xf>
    <xf numFmtId="0" fontId="0" fillId="0" borderId="15"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26" xfId="0" applyBorder="1" applyAlignment="1">
      <alignment vertical="center" shrinkToFit="1"/>
    </xf>
    <xf numFmtId="20" fontId="0" fillId="0" borderId="23" xfId="0" applyNumberFormat="1" applyBorder="1" applyAlignment="1">
      <alignment vertical="center" shrinkToFit="1"/>
    </xf>
    <xf numFmtId="0" fontId="6" fillId="0" borderId="11" xfId="0" applyFont="1" applyFill="1" applyBorder="1" applyAlignment="1">
      <alignment horizontal="left"/>
    </xf>
    <xf numFmtId="0" fontId="0" fillId="0" borderId="23" xfId="0" applyFill="1" applyBorder="1" applyAlignment="1">
      <alignment horizontal="center" vertical="center"/>
    </xf>
    <xf numFmtId="20" fontId="0" fillId="0" borderId="26" xfId="0" applyNumberFormat="1" applyBorder="1" applyAlignment="1">
      <alignment vertical="center" shrinkToFit="1"/>
    </xf>
    <xf numFmtId="49" fontId="7" fillId="0" borderId="15"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20" fontId="0" fillId="0" borderId="13" xfId="0" applyNumberFormat="1" applyBorder="1" applyAlignment="1">
      <alignment vertical="center" shrinkToFit="1"/>
    </xf>
    <xf numFmtId="49" fontId="7" fillId="0" borderId="13"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20" fontId="0" fillId="0" borderId="25" xfId="0" applyNumberFormat="1" applyBorder="1" applyAlignment="1">
      <alignment vertical="center" shrinkToFit="1"/>
    </xf>
    <xf numFmtId="20" fontId="0" fillId="0" borderId="15" xfId="0" applyNumberFormat="1" applyBorder="1" applyAlignment="1">
      <alignment vertical="center" shrinkToFit="1"/>
    </xf>
    <xf numFmtId="20" fontId="0" fillId="0" borderId="29" xfId="0" applyNumberFormat="1" applyBorder="1" applyAlignment="1">
      <alignment vertical="center" shrinkToFit="1"/>
    </xf>
    <xf numFmtId="0" fontId="7" fillId="0" borderId="15" xfId="0" applyFont="1" applyBorder="1" applyAlignment="1">
      <alignment horizontal="center" vertical="center" shrinkToFit="1"/>
    </xf>
    <xf numFmtId="0" fontId="0" fillId="0" borderId="0" xfId="0" applyAlignment="1">
      <alignment vertical="center" shrinkToFit="1"/>
    </xf>
    <xf numFmtId="49" fontId="0" fillId="0" borderId="0" xfId="0" applyNumberFormat="1" applyBorder="1" applyAlignment="1">
      <alignment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30" xfId="0"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11" xfId="0" applyBorder="1" applyAlignment="1">
      <alignment horizontal="center" vertical="center" shrinkToFit="1"/>
    </xf>
    <xf numFmtId="0" fontId="0" fillId="0" borderId="11" xfId="0" applyFont="1" applyBorder="1" applyAlignment="1">
      <alignment horizontal="center" vertical="center" shrinkToFit="1"/>
    </xf>
    <xf numFmtId="0" fontId="0" fillId="0" borderId="26" xfId="0" applyBorder="1" applyAlignment="1">
      <alignment horizontal="center" vertical="center" shrinkToFit="1"/>
    </xf>
    <xf numFmtId="0" fontId="0" fillId="0" borderId="12" xfId="0" applyBorder="1" applyAlignment="1">
      <alignment horizontal="center" vertical="center" shrinkToFit="1"/>
    </xf>
    <xf numFmtId="0" fontId="0" fillId="0" borderId="23"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0" xfId="0" applyBorder="1" applyAlignment="1">
      <alignment horizontal="center" vertical="center" shrinkToFit="1"/>
    </xf>
    <xf numFmtId="0" fontId="7" fillId="0" borderId="12" xfId="0" applyFont="1" applyBorder="1" applyAlignment="1">
      <alignment horizontal="center" vertical="center" shrinkToFit="1"/>
    </xf>
    <xf numFmtId="0" fontId="29" fillId="0" borderId="0" xfId="0" applyFont="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vertical="center"/>
    </xf>
    <xf numFmtId="0" fontId="0" fillId="0" borderId="0" xfId="0" applyAlignment="1">
      <alignment horizontal="center"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30" xfId="0"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left" vertical="center"/>
    </xf>
    <xf numFmtId="0" fontId="0" fillId="0" borderId="26" xfId="0" applyBorder="1" applyAlignment="1">
      <alignment horizontal="center" vertical="center"/>
    </xf>
    <xf numFmtId="0" fontId="4" fillId="0" borderId="0" xfId="0" applyFont="1" applyFill="1" applyAlignment="1">
      <alignment horizontal="center" vertical="center"/>
    </xf>
    <xf numFmtId="0" fontId="0" fillId="0" borderId="10" xfId="0" applyBorder="1" applyAlignment="1">
      <alignment horizontal="center" vertical="center"/>
    </xf>
    <xf numFmtId="0" fontId="2" fillId="0" borderId="23" xfId="0" applyFont="1" applyFill="1" applyBorder="1" applyAlignment="1">
      <alignment horizontal="center" vertical="center"/>
    </xf>
    <xf numFmtId="0" fontId="2" fillId="0" borderId="26" xfId="0" applyFont="1" applyBorder="1" applyAlignment="1">
      <alignment horizontal="center" vertical="center"/>
    </xf>
    <xf numFmtId="0" fontId="0" fillId="0" borderId="0" xfId="0" applyFill="1" applyBorder="1" applyAlignment="1">
      <alignment horizontal="center" vertical="center"/>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0" xfId="0" applyFont="1" applyBorder="1" applyAlignment="1">
      <alignment horizontal="center" vertical="center" shrinkToFit="1"/>
    </xf>
    <xf numFmtId="0" fontId="0" fillId="23" borderId="27" xfId="0" applyFill="1" applyBorder="1" applyAlignment="1">
      <alignment horizontal="center" vertical="center"/>
    </xf>
    <xf numFmtId="0" fontId="0" fillId="23" borderId="28" xfId="0"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ill="1" applyBorder="1" applyAlignment="1">
      <alignment horizontal="center" vertical="center"/>
    </xf>
    <xf numFmtId="0" fontId="0" fillId="0" borderId="30"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7" fillId="0" borderId="25" xfId="0" applyFont="1" applyFill="1" applyBorder="1" applyAlignment="1">
      <alignment horizontal="center" vertical="center" shrinkToFit="1"/>
    </xf>
    <xf numFmtId="0" fontId="7" fillId="0" borderId="24"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1" xfId="0" applyFont="1" applyBorder="1" applyAlignment="1">
      <alignment horizontal="center" vertical="center" shrinkToFit="1"/>
    </xf>
    <xf numFmtId="0" fontId="7" fillId="0" borderId="29" xfId="0" applyFont="1" applyFill="1" applyBorder="1" applyAlignment="1">
      <alignment horizontal="center" vertical="center" textRotation="255"/>
    </xf>
    <xf numFmtId="0" fontId="3" fillId="0" borderId="0" xfId="0" applyFont="1" applyFill="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0" fillId="0" borderId="10" xfId="0"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49" fontId="0" fillId="0" borderId="25" xfId="0" applyNumberFormat="1" applyBorder="1" applyAlignment="1">
      <alignment horizontal="center" vertical="center" shrinkToFit="1"/>
    </xf>
    <xf numFmtId="49" fontId="0" fillId="0" borderId="24" xfId="0" applyNumberFormat="1" applyBorder="1" applyAlignment="1">
      <alignment horizontal="center" vertical="center" shrinkToFit="1"/>
    </xf>
    <xf numFmtId="0" fontId="0" fillId="0" borderId="24" xfId="0" applyBorder="1" applyAlignment="1">
      <alignment horizontal="center" vertical="center" shrinkToFit="1"/>
    </xf>
    <xf numFmtId="49"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0" xfId="61" applyBorder="1" applyAlignment="1">
      <alignment/>
      <protection/>
    </xf>
    <xf numFmtId="0" fontId="0" fillId="0" borderId="0" xfId="61" applyAlignment="1">
      <alignment/>
      <protection/>
    </xf>
    <xf numFmtId="0" fontId="4" fillId="0" borderId="0" xfId="61" applyFont="1" applyBorder="1" applyAlignment="1">
      <alignment horizontal="center" vertical="center"/>
      <protection/>
    </xf>
    <xf numFmtId="0" fontId="4" fillId="0" borderId="0" xfId="61" applyFont="1" applyBorder="1" applyAlignment="1">
      <alignment horizontal="center" vertical="center"/>
      <protection/>
    </xf>
    <xf numFmtId="0" fontId="8" fillId="0" borderId="0" xfId="61" applyFont="1" applyBorder="1" applyAlignment="1">
      <alignment vertical="center"/>
      <protection/>
    </xf>
    <xf numFmtId="0" fontId="8" fillId="0" borderId="0" xfId="61" applyFont="1" applyBorder="1" applyAlignment="1">
      <alignment horizontal="left"/>
      <protection/>
    </xf>
    <xf numFmtId="0" fontId="0" fillId="0" borderId="10" xfId="61" applyFont="1" applyBorder="1" applyAlignment="1">
      <alignment horizontal="center"/>
      <protection/>
    </xf>
    <xf numFmtId="0" fontId="7" fillId="0" borderId="0" xfId="61" applyFont="1" applyBorder="1" applyAlignment="1">
      <alignment horizontal="center" vertical="center" shrinkToFit="1"/>
      <protection/>
    </xf>
    <xf numFmtId="0" fontId="4" fillId="0" borderId="0" xfId="61" applyFont="1" applyBorder="1" applyAlignment="1">
      <alignment horizontal="center"/>
      <protection/>
    </xf>
    <xf numFmtId="0" fontId="9" fillId="0" borderId="0" xfId="61" applyFont="1" applyAlignment="1">
      <alignment/>
      <protection/>
    </xf>
    <xf numFmtId="0" fontId="0" fillId="0" borderId="10" xfId="61" applyBorder="1" applyAlignment="1">
      <alignment/>
      <protection/>
    </xf>
    <xf numFmtId="0" fontId="7" fillId="0" borderId="0" xfId="61" applyFont="1" applyBorder="1" applyAlignment="1">
      <alignment horizontal="left" vertical="center"/>
      <protection/>
    </xf>
    <xf numFmtId="0" fontId="7" fillId="0" borderId="31" xfId="61" applyFont="1" applyBorder="1" applyAlignment="1">
      <alignment horizontal="center" vertical="center" textRotation="255"/>
      <protection/>
    </xf>
    <xf numFmtId="0" fontId="7" fillId="0" borderId="32" xfId="61" applyFont="1" applyBorder="1" applyAlignment="1">
      <alignment/>
      <protection/>
    </xf>
    <xf numFmtId="0" fontId="7" fillId="0" borderId="33" xfId="61" applyFont="1" applyBorder="1" applyAlignment="1">
      <alignment/>
      <protection/>
    </xf>
    <xf numFmtId="0" fontId="7" fillId="0" borderId="3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35" xfId="61" applyFont="1" applyBorder="1" applyAlignment="1">
      <alignment/>
      <protection/>
    </xf>
    <xf numFmtId="0" fontId="0" fillId="0" borderId="36" xfId="61" applyBorder="1" applyAlignment="1">
      <alignment/>
      <protection/>
    </xf>
    <xf numFmtId="0" fontId="0" fillId="0" borderId="33" xfId="61" applyBorder="1" applyAlignment="1">
      <alignment horizontal="center"/>
      <protection/>
    </xf>
    <xf numFmtId="0" fontId="7" fillId="0" borderId="36" xfId="61" applyFont="1" applyBorder="1" applyAlignment="1">
      <alignment/>
      <protection/>
    </xf>
    <xf numFmtId="0" fontId="0" fillId="0" borderId="37" xfId="61" applyBorder="1" applyAlignment="1">
      <alignment/>
      <protection/>
    </xf>
    <xf numFmtId="0" fontId="7" fillId="0" borderId="38" xfId="61" applyFont="1" applyBorder="1" applyAlignment="1">
      <alignment horizontal="center" vertical="center" textRotation="255"/>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13" xfId="61" applyFont="1" applyBorder="1" applyAlignment="1">
      <alignment horizontal="center" vertical="center" wrapText="1"/>
      <protection/>
    </xf>
    <xf numFmtId="0" fontId="2" fillId="0" borderId="0" xfId="61" applyFont="1" applyBorder="1" applyAlignment="1">
      <alignment horizontal="center" vertical="center" wrapText="1"/>
      <protection/>
    </xf>
    <xf numFmtId="0" fontId="2" fillId="0" borderId="4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42" xfId="61" applyFont="1" applyBorder="1" applyAlignment="1">
      <alignment horizontal="center" vertical="center"/>
      <protection/>
    </xf>
    <xf numFmtId="0" fontId="7" fillId="0" borderId="43" xfId="61" applyFont="1" applyBorder="1" applyAlignment="1">
      <alignment horizontal="center" vertical="center" textRotation="255"/>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2" fillId="0" borderId="44" xfId="61" applyFont="1" applyBorder="1" applyAlignment="1">
      <alignment horizontal="center" vertical="center" wrapText="1"/>
      <protection/>
    </xf>
    <xf numFmtId="0" fontId="2" fillId="0" borderId="45" xfId="61" applyFont="1" applyBorder="1" applyAlignment="1">
      <alignment horizontal="center" vertical="center" wrapText="1"/>
      <protection/>
    </xf>
    <xf numFmtId="0" fontId="2" fillId="0" borderId="46" xfId="61" applyFont="1" applyBorder="1" applyAlignment="1">
      <alignment horizontal="center" vertical="center" wrapText="1"/>
      <protection/>
    </xf>
    <xf numFmtId="0" fontId="1" fillId="0" borderId="31" xfId="61" applyFont="1" applyBorder="1" applyAlignment="1">
      <alignment horizontal="center" vertical="center" textRotation="255"/>
      <protection/>
    </xf>
    <xf numFmtId="0" fontId="7" fillId="0" borderId="47" xfId="61" applyFont="1" applyBorder="1" applyAlignment="1">
      <alignment horizontal="center" vertical="center" textRotation="255"/>
      <protection/>
    </xf>
    <xf numFmtId="0" fontId="7" fillId="0" borderId="48" xfId="61" applyFont="1" applyBorder="1" applyAlignment="1">
      <alignment/>
      <protection/>
    </xf>
    <xf numFmtId="0" fontId="7" fillId="0" borderId="33" xfId="61" applyFont="1" applyBorder="1" applyAlignment="1">
      <alignment horizontal="center"/>
      <protection/>
    </xf>
    <xf numFmtId="0" fontId="7" fillId="0" borderId="34" xfId="61" applyFont="1" applyBorder="1" applyAlignment="1">
      <alignment horizontal="center"/>
      <protection/>
    </xf>
    <xf numFmtId="0" fontId="7" fillId="1" borderId="49" xfId="61" applyFont="1" applyFill="1" applyBorder="1" applyAlignment="1">
      <alignment horizontal="center"/>
      <protection/>
    </xf>
    <xf numFmtId="0" fontId="7" fillId="1" borderId="50" xfId="61" applyFont="1" applyFill="1" applyBorder="1" applyAlignment="1">
      <alignment horizontal="center"/>
      <protection/>
    </xf>
    <xf numFmtId="0" fontId="7" fillId="1" borderId="51" xfId="61" applyFont="1" applyFill="1" applyBorder="1" applyAlignment="1">
      <alignment horizontal="center" vertical="center" textRotation="255"/>
      <protection/>
    </xf>
    <xf numFmtId="0" fontId="7" fillId="1" borderId="35" xfId="61" applyFont="1" applyFill="1" applyBorder="1" applyAlignment="1">
      <alignment horizontal="center" vertical="center"/>
      <protection/>
    </xf>
    <xf numFmtId="0" fontId="7" fillId="1" borderId="36" xfId="61" applyFont="1" applyFill="1" applyBorder="1" applyAlignment="1">
      <alignment horizontal="center" vertical="center"/>
      <protection/>
    </xf>
    <xf numFmtId="0" fontId="7" fillId="1" borderId="52" xfId="61" applyFont="1" applyFill="1" applyBorder="1" applyAlignment="1">
      <alignment horizontal="center" vertical="center"/>
      <protection/>
    </xf>
    <xf numFmtId="0" fontId="7" fillId="1" borderId="53" xfId="61" applyFont="1" applyFill="1" applyBorder="1" applyAlignment="1">
      <alignment horizontal="center" vertical="center" textRotation="255"/>
      <protection/>
    </xf>
    <xf numFmtId="0" fontId="7" fillId="1" borderId="35" xfId="61" applyFont="1" applyFill="1" applyBorder="1" applyAlignment="1">
      <alignment horizontal="center"/>
      <protection/>
    </xf>
    <xf numFmtId="0" fontId="7" fillId="1" borderId="36" xfId="61" applyFont="1" applyFill="1" applyBorder="1" applyAlignment="1">
      <alignment horizontal="center"/>
      <protection/>
    </xf>
    <xf numFmtId="0" fontId="7" fillId="1" borderId="37" xfId="61" applyFont="1" applyFill="1" applyBorder="1" applyAlignment="1">
      <alignment horizontal="center"/>
      <protection/>
    </xf>
    <xf numFmtId="0" fontId="1" fillId="0" borderId="38" xfId="61" applyFont="1" applyBorder="1" applyAlignment="1">
      <alignment horizontal="center" vertical="center" textRotation="255"/>
      <protection/>
    </xf>
    <xf numFmtId="0" fontId="7" fillId="0" borderId="54" xfId="61" applyFont="1" applyBorder="1" applyAlignment="1">
      <alignment horizontal="center" vertical="center" textRotation="255"/>
      <protection/>
    </xf>
    <xf numFmtId="0" fontId="2" fillId="0" borderId="55" xfId="61" applyFont="1" applyBorder="1" applyAlignment="1">
      <alignment horizontal="center" vertical="center"/>
      <protection/>
    </xf>
    <xf numFmtId="0" fontId="2" fillId="1" borderId="56" xfId="61" applyFont="1" applyFill="1" applyBorder="1" applyAlignment="1">
      <alignment horizontal="center" vertical="center"/>
      <protection/>
    </xf>
    <xf numFmtId="0" fontId="2" fillId="1" borderId="30" xfId="61" applyFont="1" applyFill="1" applyBorder="1" applyAlignment="1">
      <alignment horizontal="center" vertical="center"/>
      <protection/>
    </xf>
    <xf numFmtId="0" fontId="7" fillId="1" borderId="29" xfId="61" applyFont="1" applyFill="1" applyBorder="1" applyAlignment="1">
      <alignment horizontal="center" vertical="center" textRotation="255"/>
      <protection/>
    </xf>
    <xf numFmtId="0" fontId="7" fillId="1" borderId="57" xfId="61" applyFont="1" applyFill="1" applyBorder="1" applyAlignment="1">
      <alignment horizontal="center" vertical="center"/>
      <protection/>
    </xf>
    <xf numFmtId="0" fontId="7" fillId="1" borderId="58" xfId="61" applyFont="1" applyFill="1" applyBorder="1" applyAlignment="1">
      <alignment horizontal="center" vertical="center"/>
      <protection/>
    </xf>
    <xf numFmtId="0" fontId="7" fillId="1" borderId="59" xfId="61" applyFont="1" applyFill="1" applyBorder="1" applyAlignment="1">
      <alignment horizontal="center" vertical="center"/>
      <protection/>
    </xf>
    <xf numFmtId="0" fontId="7" fillId="1" borderId="60" xfId="61" applyFont="1" applyFill="1" applyBorder="1" applyAlignment="1">
      <alignment horizontal="center" vertical="center" textRotation="255"/>
      <protection/>
    </xf>
    <xf numFmtId="0" fontId="7" fillId="1" borderId="57" xfId="61" applyFont="1" applyFill="1" applyBorder="1" applyAlignment="1">
      <alignment horizontal="center"/>
      <protection/>
    </xf>
    <xf numFmtId="0" fontId="7" fillId="1" borderId="58" xfId="61" applyFont="1" applyFill="1" applyBorder="1" applyAlignment="1">
      <alignment horizontal="center"/>
      <protection/>
    </xf>
    <xf numFmtId="0" fontId="7" fillId="1" borderId="61" xfId="61" applyFont="1" applyFill="1" applyBorder="1" applyAlignment="1">
      <alignment horizontal="center"/>
      <protection/>
    </xf>
    <xf numFmtId="0" fontId="2" fillId="0" borderId="62" xfId="61" applyFont="1" applyBorder="1" applyAlignment="1">
      <alignment horizontal="center" vertical="center"/>
      <protection/>
    </xf>
    <xf numFmtId="0" fontId="2" fillId="1" borderId="63" xfId="61" applyFont="1" applyFill="1" applyBorder="1" applyAlignment="1">
      <alignment horizontal="center" vertical="center"/>
      <protection/>
    </xf>
    <xf numFmtId="0" fontId="2" fillId="1" borderId="16" xfId="61" applyFont="1" applyFill="1" applyBorder="1" applyAlignment="1">
      <alignment horizontal="center" vertical="center"/>
      <protection/>
    </xf>
    <xf numFmtId="0" fontId="2" fillId="1" borderId="39" xfId="61" applyFont="1" applyFill="1" applyBorder="1" applyAlignment="1">
      <alignment horizontal="center" vertical="center"/>
      <protection/>
    </xf>
    <xf numFmtId="0" fontId="2" fillId="1" borderId="40" xfId="61" applyFont="1" applyFill="1" applyBorder="1" applyAlignment="1">
      <alignment horizontal="center" vertical="center"/>
      <protection/>
    </xf>
    <xf numFmtId="0" fontId="2" fillId="1" borderId="64" xfId="61" applyFont="1" applyFill="1" applyBorder="1" applyAlignment="1">
      <alignment horizontal="center" vertical="center"/>
      <protection/>
    </xf>
    <xf numFmtId="0" fontId="7" fillId="1" borderId="39" xfId="61" applyFont="1" applyFill="1" applyBorder="1" applyAlignment="1">
      <alignment horizontal="center"/>
      <protection/>
    </xf>
    <xf numFmtId="0" fontId="7" fillId="1" borderId="40" xfId="61" applyFont="1" applyFill="1" applyBorder="1" applyAlignment="1">
      <alignment horizontal="center"/>
      <protection/>
    </xf>
    <xf numFmtId="0" fontId="7" fillId="1" borderId="41" xfId="61" applyFont="1" applyFill="1" applyBorder="1" applyAlignment="1">
      <alignment horizontal="center"/>
      <protection/>
    </xf>
    <xf numFmtId="0" fontId="7" fillId="0" borderId="65" xfId="61" applyFont="1" applyBorder="1" applyAlignment="1">
      <alignment horizontal="center" vertical="center" textRotation="255"/>
      <protection/>
    </xf>
    <xf numFmtId="0" fontId="2" fillId="0" borderId="66"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67" xfId="61" applyFont="1" applyBorder="1" applyAlignment="1">
      <alignment horizontal="center" vertical="center"/>
      <protection/>
    </xf>
    <xf numFmtId="0" fontId="2" fillId="1" borderId="68" xfId="61" applyFont="1" applyFill="1" applyBorder="1" applyAlignment="1">
      <alignment horizontal="center" vertical="center"/>
      <protection/>
    </xf>
    <xf numFmtId="0" fontId="2" fillId="1" borderId="12" xfId="61" applyFont="1" applyFill="1" applyBorder="1" applyAlignment="1">
      <alignment horizontal="center" vertical="center"/>
      <protection/>
    </xf>
    <xf numFmtId="0" fontId="7" fillId="1" borderId="26" xfId="61" applyFont="1" applyFill="1" applyBorder="1" applyAlignment="1">
      <alignment horizontal="center" vertical="center" textRotation="255"/>
      <protection/>
    </xf>
    <xf numFmtId="0" fontId="2" fillId="1" borderId="15" xfId="61" applyFont="1" applyFill="1" applyBorder="1" applyAlignment="1">
      <alignment horizontal="center" vertical="center"/>
      <protection/>
    </xf>
    <xf numFmtId="0" fontId="2" fillId="1" borderId="11" xfId="61" applyFont="1" applyFill="1" applyBorder="1" applyAlignment="1">
      <alignment horizontal="center" vertical="center"/>
      <protection/>
    </xf>
    <xf numFmtId="0" fontId="2" fillId="1" borderId="69" xfId="61" applyFont="1" applyFill="1" applyBorder="1" applyAlignment="1">
      <alignment horizontal="center" vertical="center"/>
      <protection/>
    </xf>
    <xf numFmtId="0" fontId="7" fillId="1" borderId="70" xfId="61" applyFont="1" applyFill="1" applyBorder="1" applyAlignment="1">
      <alignment horizontal="center" vertical="center" textRotation="255"/>
      <protection/>
    </xf>
    <xf numFmtId="0" fontId="7" fillId="1" borderId="15" xfId="61" applyFont="1" applyFill="1" applyBorder="1" applyAlignment="1">
      <alignment horizontal="center"/>
      <protection/>
    </xf>
    <xf numFmtId="0" fontId="0" fillId="0" borderId="11" xfId="61" applyBorder="1" applyAlignment="1">
      <alignment horizontal="center"/>
      <protection/>
    </xf>
    <xf numFmtId="0" fontId="0" fillId="0" borderId="67" xfId="61" applyBorder="1" applyAlignment="1">
      <alignment horizontal="center"/>
      <protection/>
    </xf>
    <xf numFmtId="0" fontId="7" fillId="0" borderId="14" xfId="61" applyFont="1" applyBorder="1" applyAlignment="1">
      <alignment/>
      <protection/>
    </xf>
    <xf numFmtId="0" fontId="7" fillId="0" borderId="71" xfId="61" applyFont="1" applyBorder="1" applyAlignment="1">
      <alignment/>
      <protection/>
    </xf>
    <xf numFmtId="0" fontId="0" fillId="0" borderId="71" xfId="61" applyBorder="1" applyAlignment="1">
      <alignment/>
      <protection/>
    </xf>
    <xf numFmtId="0" fontId="7" fillId="0" borderId="45" xfId="61" applyFont="1" applyBorder="1" applyAlignment="1">
      <alignment/>
      <protection/>
    </xf>
    <xf numFmtId="0" fontId="0" fillId="0" borderId="45" xfId="61" applyBorder="1" applyAlignment="1">
      <alignment/>
      <protection/>
    </xf>
    <xf numFmtId="0" fontId="0" fillId="0" borderId="46" xfId="61" applyBorder="1" applyAlignment="1">
      <alignment/>
      <protection/>
    </xf>
    <xf numFmtId="0" fontId="2" fillId="0" borderId="56" xfId="61" applyFont="1" applyBorder="1" applyAlignment="1">
      <alignment horizontal="center" vertical="center"/>
      <protection/>
    </xf>
    <xf numFmtId="0" fontId="2" fillId="0" borderId="30" xfId="61" applyFont="1" applyBorder="1" applyAlignment="1">
      <alignment horizontal="center" vertical="center"/>
      <protection/>
    </xf>
    <xf numFmtId="0" fontId="7" fillId="0" borderId="23" xfId="61" applyFont="1" applyBorder="1" applyAlignment="1">
      <alignment horizontal="center" vertical="center" textRotation="255"/>
      <protection/>
    </xf>
    <xf numFmtId="0" fontId="7" fillId="0" borderId="72" xfId="61" applyFont="1" applyBorder="1" applyAlignment="1">
      <alignment horizontal="center" vertical="center"/>
      <protection/>
    </xf>
    <xf numFmtId="0" fontId="7" fillId="0" borderId="73" xfId="61" applyFont="1" applyBorder="1" applyAlignment="1">
      <alignment horizontal="center" vertical="center"/>
      <protection/>
    </xf>
    <xf numFmtId="0" fontId="7" fillId="0" borderId="74" xfId="61" applyFont="1" applyBorder="1" applyAlignment="1">
      <alignment horizontal="center" vertical="center"/>
      <protection/>
    </xf>
    <xf numFmtId="0" fontId="7" fillId="0" borderId="75" xfId="61" applyFont="1" applyBorder="1" applyAlignment="1">
      <alignment horizontal="center" vertical="center" textRotation="255"/>
      <protection/>
    </xf>
    <xf numFmtId="0" fontId="7" fillId="0" borderId="13" xfId="61" applyFont="1" applyBorder="1" applyAlignment="1">
      <alignment/>
      <protection/>
    </xf>
    <xf numFmtId="0" fontId="7" fillId="0" borderId="0" xfId="61" applyFont="1" applyBorder="1" applyAlignment="1">
      <alignment/>
      <protection/>
    </xf>
    <xf numFmtId="0" fontId="7" fillId="0" borderId="42" xfId="61" applyFont="1" applyBorder="1" applyAlignment="1">
      <alignment/>
      <protection/>
    </xf>
    <xf numFmtId="0" fontId="2" fillId="0" borderId="63" xfId="61" applyFont="1" applyBorder="1" applyAlignment="1">
      <alignment horizontal="center" vertical="center"/>
      <protection/>
    </xf>
    <xf numFmtId="0" fontId="2" fillId="0" borderId="16" xfId="61" applyFont="1" applyBorder="1" applyAlignment="1">
      <alignment horizontal="center" vertical="center"/>
      <protection/>
    </xf>
    <xf numFmtId="0" fontId="7" fillId="0" borderId="29" xfId="61" applyFont="1" applyBorder="1" applyAlignment="1">
      <alignment horizontal="center" vertical="center" textRotation="255"/>
      <protection/>
    </xf>
    <xf numFmtId="0" fontId="2" fillId="0" borderId="64" xfId="61" applyFont="1" applyBorder="1" applyAlignment="1">
      <alignment horizontal="center" vertical="center"/>
      <protection/>
    </xf>
    <xf numFmtId="0" fontId="0" fillId="0" borderId="60" xfId="61" applyBorder="1" applyAlignment="1">
      <alignment horizontal="center" vertical="center" textRotation="255"/>
      <protection/>
    </xf>
    <xf numFmtId="0" fontId="2" fillId="0" borderId="68" xfId="61" applyFont="1" applyBorder="1" applyAlignment="1">
      <alignment horizontal="center" vertical="center"/>
      <protection/>
    </xf>
    <xf numFmtId="0" fontId="2" fillId="0" borderId="12" xfId="61" applyFont="1" applyBorder="1" applyAlignment="1">
      <alignment horizontal="center" vertical="center"/>
      <protection/>
    </xf>
    <xf numFmtId="0" fontId="7" fillId="0" borderId="26" xfId="61" applyFont="1" applyBorder="1" applyAlignment="1">
      <alignment horizontal="center" vertical="center" textRotation="255"/>
      <protection/>
    </xf>
    <xf numFmtId="0" fontId="2" fillId="0" borderId="15" xfId="61" applyFont="1" applyBorder="1" applyAlignment="1">
      <alignment horizontal="center" vertical="center"/>
      <protection/>
    </xf>
    <xf numFmtId="0" fontId="2" fillId="0" borderId="69" xfId="61" applyFont="1" applyBorder="1" applyAlignment="1">
      <alignment horizontal="center" vertical="center"/>
      <protection/>
    </xf>
    <xf numFmtId="0" fontId="0" fillId="0" borderId="70" xfId="61" applyBorder="1" applyAlignment="1">
      <alignment horizontal="center" vertical="center" textRotation="255"/>
      <protection/>
    </xf>
    <xf numFmtId="0" fontId="0" fillId="0" borderId="15" xfId="61" applyFont="1" applyBorder="1" applyAlignment="1">
      <alignment horizontal="center"/>
      <protection/>
    </xf>
    <xf numFmtId="0" fontId="0" fillId="0" borderId="11" xfId="61" applyFont="1" applyBorder="1" applyAlignment="1">
      <alignment horizontal="center"/>
      <protection/>
    </xf>
    <xf numFmtId="0" fontId="7" fillId="0" borderId="11" xfId="61" applyFont="1" applyBorder="1" applyAlignment="1">
      <alignment horizontal="center"/>
      <protection/>
    </xf>
    <xf numFmtId="0" fontId="7" fillId="0" borderId="67" xfId="61" applyFont="1" applyBorder="1" applyAlignment="1">
      <alignment horizontal="center"/>
      <protection/>
    </xf>
    <xf numFmtId="0" fontId="7" fillId="0" borderId="76" xfId="61" applyFont="1" applyBorder="1" applyAlignment="1">
      <alignment/>
      <protection/>
    </xf>
    <xf numFmtId="0" fontId="7" fillId="0" borderId="77" xfId="61" applyFont="1" applyBorder="1" applyAlignment="1">
      <alignment/>
      <protection/>
    </xf>
    <xf numFmtId="0" fontId="0" fillId="0" borderId="77" xfId="61" applyBorder="1" applyAlignment="1">
      <alignment/>
      <protection/>
    </xf>
    <xf numFmtId="0" fontId="7" fillId="0" borderId="51" xfId="61" applyFont="1" applyBorder="1" applyAlignment="1">
      <alignment horizontal="center" vertical="center" textRotation="255"/>
      <protection/>
    </xf>
    <xf numFmtId="0" fontId="7" fillId="0" borderId="35"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36" xfId="61" applyFont="1" applyBorder="1" applyAlignment="1">
      <alignment vertical="center"/>
      <protection/>
    </xf>
    <xf numFmtId="0" fontId="7" fillId="0" borderId="37" xfId="61" applyFont="1" applyBorder="1" applyAlignment="1">
      <alignment vertical="center"/>
      <protection/>
    </xf>
    <xf numFmtId="0" fontId="7" fillId="0" borderId="13"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0" xfId="61" applyFont="1" applyBorder="1" applyAlignment="1">
      <alignment vertical="center"/>
      <protection/>
    </xf>
    <xf numFmtId="0" fontId="7" fillId="0" borderId="42" xfId="61" applyFont="1" applyBorder="1" applyAlignment="1">
      <alignment vertical="center"/>
      <protection/>
    </xf>
    <xf numFmtId="0" fontId="2" fillId="0" borderId="13"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42" xfId="61" applyFont="1" applyBorder="1" applyAlignment="1">
      <alignment horizontal="left" vertical="center" wrapText="1"/>
      <protection/>
    </xf>
    <xf numFmtId="0" fontId="2" fillId="0" borderId="15"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67" xfId="61" applyFont="1" applyBorder="1" applyAlignment="1">
      <alignment horizontal="left" vertical="center" wrapText="1"/>
      <protection/>
    </xf>
    <xf numFmtId="0" fontId="7" fillId="0" borderId="72" xfId="61" applyFont="1" applyBorder="1" applyAlignment="1">
      <alignment/>
      <protection/>
    </xf>
    <xf numFmtId="0" fontId="0" fillId="0" borderId="73" xfId="61" applyBorder="1" applyAlignment="1">
      <alignment/>
      <protection/>
    </xf>
    <xf numFmtId="0" fontId="0" fillId="0" borderId="73" xfId="61" applyBorder="1" applyAlignment="1">
      <alignment horizontal="center"/>
      <protection/>
    </xf>
    <xf numFmtId="0" fontId="0" fillId="0" borderId="78" xfId="61" applyBorder="1" applyAlignment="1">
      <alignment horizontal="center"/>
      <protection/>
    </xf>
    <xf numFmtId="0" fontId="7" fillId="0" borderId="25" xfId="61" applyFont="1" applyBorder="1" applyAlignment="1">
      <alignment/>
      <protection/>
    </xf>
    <xf numFmtId="0" fontId="7" fillId="0" borderId="24" xfId="61" applyFont="1" applyBorder="1" applyAlignment="1">
      <alignment/>
      <protection/>
    </xf>
    <xf numFmtId="0" fontId="0" fillId="0" borderId="25"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79" xfId="61" applyFont="1" applyBorder="1" applyAlignment="1">
      <alignment horizontal="center" vertical="center"/>
      <protection/>
    </xf>
    <xf numFmtId="0" fontId="7" fillId="0" borderId="15" xfId="61" applyFont="1" applyBorder="1" applyAlignment="1">
      <alignment/>
      <protection/>
    </xf>
    <xf numFmtId="0" fontId="7" fillId="0" borderId="11" xfId="61" applyFont="1" applyBorder="1" applyAlignment="1">
      <alignment/>
      <protection/>
    </xf>
    <xf numFmtId="0" fontId="0" fillId="0" borderId="15"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67" xfId="61" applyFont="1" applyBorder="1" applyAlignment="1">
      <alignment horizontal="center" vertical="center"/>
      <protection/>
    </xf>
    <xf numFmtId="0" fontId="9" fillId="0" borderId="25" xfId="61" applyFont="1" applyBorder="1" applyAlignment="1">
      <alignment horizontal="center" shrinkToFit="1"/>
      <protection/>
    </xf>
    <xf numFmtId="0" fontId="9" fillId="0" borderId="30" xfId="61" applyFont="1" applyBorder="1" applyAlignment="1">
      <alignment horizontal="center" shrinkToFit="1"/>
      <protection/>
    </xf>
    <xf numFmtId="0" fontId="0" fillId="0" borderId="25" xfId="61" applyBorder="1" applyAlignment="1">
      <alignment horizontal="center" vertical="center"/>
      <protection/>
    </xf>
    <xf numFmtId="0" fontId="0" fillId="0" borderId="24" xfId="61" applyBorder="1" applyAlignment="1">
      <alignment horizontal="center" vertical="center"/>
      <protection/>
    </xf>
    <xf numFmtId="0" fontId="0" fillId="0" borderId="79" xfId="61" applyBorder="1" applyAlignment="1">
      <alignment horizontal="center" vertical="center"/>
      <protection/>
    </xf>
    <xf numFmtId="0" fontId="0" fillId="0" borderId="15" xfId="61" applyBorder="1" applyAlignment="1">
      <alignment horizontal="center" vertical="center"/>
      <protection/>
    </xf>
    <xf numFmtId="0" fontId="0" fillId="0" borderId="11" xfId="61" applyBorder="1" applyAlignment="1">
      <alignment horizontal="center" vertical="center"/>
      <protection/>
    </xf>
    <xf numFmtId="0" fontId="0" fillId="0" borderId="67" xfId="61" applyBorder="1" applyAlignment="1">
      <alignment horizontal="center" vertical="center"/>
      <protection/>
    </xf>
    <xf numFmtId="0" fontId="7" fillId="0" borderId="25"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25" xfId="61" applyFont="1" applyFill="1" applyBorder="1" applyAlignment="1">
      <alignment horizontal="center" shrinkToFit="1"/>
      <protection/>
    </xf>
    <xf numFmtId="0" fontId="7" fillId="0" borderId="30" xfId="61" applyFont="1" applyFill="1" applyBorder="1" applyAlignment="1">
      <alignment horizontal="center" shrinkToFit="1"/>
      <protection/>
    </xf>
    <xf numFmtId="0" fontId="34" fillId="0" borderId="25" xfId="43" applyFont="1" applyBorder="1" applyAlignment="1">
      <alignment horizontal="center" vertical="center"/>
    </xf>
    <xf numFmtId="0" fontId="7" fillId="0" borderId="44" xfId="61" applyFont="1" applyBorder="1" applyAlignment="1">
      <alignment/>
      <protection/>
    </xf>
    <xf numFmtId="0" fontId="0" fillId="0" borderId="44" xfId="61" applyBorder="1" applyAlignment="1">
      <alignment horizontal="center" vertical="center"/>
      <protection/>
    </xf>
    <xf numFmtId="0" fontId="0" fillId="0" borderId="45" xfId="61" applyBorder="1" applyAlignment="1">
      <alignment horizontal="center" vertical="center"/>
      <protection/>
    </xf>
    <xf numFmtId="0" fontId="0" fillId="0" borderId="46" xfId="61" applyBorder="1" applyAlignment="1">
      <alignment horizontal="center" vertical="center"/>
      <protection/>
    </xf>
    <xf numFmtId="0" fontId="7" fillId="0" borderId="80" xfId="61" applyFont="1" applyFill="1" applyBorder="1" applyAlignment="1">
      <alignment horizontal="center"/>
      <protection/>
    </xf>
    <xf numFmtId="0" fontId="7" fillId="0" borderId="81" xfId="61" applyFont="1" applyBorder="1" applyAlignment="1">
      <alignment horizontal="center"/>
      <protection/>
    </xf>
    <xf numFmtId="0" fontId="7" fillId="0" borderId="81" xfId="61" applyFont="1" applyBorder="1" applyAlignment="1">
      <alignment horizontal="center"/>
      <protection/>
    </xf>
    <xf numFmtId="0" fontId="7" fillId="0" borderId="82" xfId="61" applyFont="1" applyBorder="1" applyAlignment="1">
      <alignment horizontal="center"/>
      <protection/>
    </xf>
    <xf numFmtId="0" fontId="7" fillId="0" borderId="83" xfId="61" applyFont="1" applyBorder="1" applyAlignment="1">
      <alignment horizontal="center"/>
      <protection/>
    </xf>
    <xf numFmtId="0" fontId="7" fillId="0" borderId="84" xfId="61" applyFont="1" applyBorder="1" applyAlignment="1">
      <alignment horizontal="center"/>
      <protection/>
    </xf>
    <xf numFmtId="0" fontId="8" fillId="0" borderId="23" xfId="61" applyFont="1" applyBorder="1" applyAlignment="1">
      <alignment horizontal="center" vertical="center" textRotation="255"/>
      <protection/>
    </xf>
    <xf numFmtId="0" fontId="7" fillId="0" borderId="30" xfId="61" applyFont="1" applyBorder="1" applyAlignment="1">
      <alignment/>
      <protection/>
    </xf>
    <xf numFmtId="0" fontId="2" fillId="0" borderId="25"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85" xfId="61" applyFont="1" applyBorder="1" applyAlignment="1">
      <alignment horizontal="center" vertical="center"/>
      <protection/>
    </xf>
    <xf numFmtId="0" fontId="2" fillId="0" borderId="86" xfId="61" applyFont="1" applyBorder="1" applyAlignment="1">
      <alignment horizontal="center" vertical="center"/>
      <protection/>
    </xf>
    <xf numFmtId="0" fontId="2" fillId="0" borderId="79" xfId="61" applyFont="1" applyBorder="1" applyAlignment="1">
      <alignment horizontal="center" vertical="center"/>
      <protection/>
    </xf>
    <xf numFmtId="0" fontId="8" fillId="0" borderId="29" xfId="61" applyFont="1" applyBorder="1" applyAlignment="1">
      <alignment horizontal="center" vertical="center" textRotation="255"/>
      <protection/>
    </xf>
    <xf numFmtId="0" fontId="7" fillId="0" borderId="16" xfId="61" applyFont="1" applyBorder="1" applyAlignment="1">
      <alignment/>
      <protection/>
    </xf>
    <xf numFmtId="0" fontId="2" fillId="0" borderId="87" xfId="61" applyFont="1" applyBorder="1" applyAlignment="1">
      <alignment horizontal="center" vertical="center"/>
      <protection/>
    </xf>
    <xf numFmtId="0" fontId="7" fillId="0" borderId="26" xfId="61" applyFont="1" applyBorder="1" applyAlignment="1">
      <alignment/>
      <protection/>
    </xf>
    <xf numFmtId="0" fontId="2" fillId="0" borderId="88" xfId="61" applyFont="1" applyBorder="1" applyAlignment="1">
      <alignment horizontal="center" vertical="center"/>
      <protection/>
    </xf>
    <xf numFmtId="0" fontId="8" fillId="0" borderId="26" xfId="61" applyFont="1" applyBorder="1" applyAlignment="1">
      <alignment horizontal="center" vertical="center" textRotation="255"/>
      <protection/>
    </xf>
    <xf numFmtId="0" fontId="7" fillId="0" borderId="89" xfId="61" applyFont="1" applyBorder="1" applyAlignment="1">
      <alignment/>
      <protection/>
    </xf>
    <xf numFmtId="0" fontId="7" fillId="0" borderId="88" xfId="61" applyFont="1" applyBorder="1" applyAlignment="1">
      <alignment horizontal="center"/>
      <protection/>
    </xf>
    <xf numFmtId="0" fontId="7" fillId="0" borderId="66" xfId="61" applyFont="1" applyBorder="1" applyAlignment="1">
      <alignment horizontal="center"/>
      <protection/>
    </xf>
    <xf numFmtId="0" fontId="36" fillId="0" borderId="23" xfId="61" applyFont="1" applyBorder="1" applyAlignment="1">
      <alignment horizontal="center" vertical="center" textRotation="255"/>
      <protection/>
    </xf>
    <xf numFmtId="0" fontId="36" fillId="0" borderId="29" xfId="61" applyFont="1" applyBorder="1" applyAlignment="1">
      <alignment horizontal="center" vertical="center" textRotation="255"/>
      <protection/>
    </xf>
    <xf numFmtId="0" fontId="36" fillId="0" borderId="90" xfId="61" applyFont="1" applyBorder="1" applyAlignment="1">
      <alignment horizontal="center" vertical="center" textRotation="255"/>
      <protection/>
    </xf>
    <xf numFmtId="0" fontId="7" fillId="0" borderId="91" xfId="61" applyFont="1" applyBorder="1" applyAlignment="1">
      <alignment/>
      <protection/>
    </xf>
    <xf numFmtId="0" fontId="2" fillId="0" borderId="92" xfId="61" applyFont="1" applyBorder="1" applyAlignment="1">
      <alignment horizontal="center" vertical="center"/>
      <protection/>
    </xf>
    <xf numFmtId="0" fontId="2" fillId="0" borderId="93" xfId="61" applyFont="1" applyBorder="1" applyAlignment="1">
      <alignment horizontal="center" vertical="center"/>
      <protection/>
    </xf>
    <xf numFmtId="0" fontId="37" fillId="0" borderId="0" xfId="61" applyFont="1" applyAlignment="1">
      <alignment horizontal="center"/>
      <protection/>
    </xf>
    <xf numFmtId="0" fontId="0" fillId="0" borderId="0" xfId="61" applyAlignment="1" applyProtection="1">
      <alignment horizontal="center"/>
      <protection/>
    </xf>
    <xf numFmtId="0" fontId="0" fillId="0" borderId="42" xfId="61" applyBorder="1" applyAlignment="1">
      <alignment/>
      <protection/>
    </xf>
    <xf numFmtId="0" fontId="0" fillId="0" borderId="11" xfId="61" applyBorder="1" applyAlignment="1" applyProtection="1">
      <alignment horizontal="center"/>
      <protection/>
    </xf>
    <xf numFmtId="0" fontId="38" fillId="0" borderId="0" xfId="61" applyFont="1" applyBorder="1" applyAlignment="1">
      <alignment horizontal="center" vertical="center"/>
      <protection/>
    </xf>
    <xf numFmtId="0" fontId="38" fillId="0" borderId="36" xfId="61" applyFont="1" applyBorder="1" applyAlignment="1">
      <alignment horizontal="center" vertical="center"/>
      <protection/>
    </xf>
    <xf numFmtId="0" fontId="38" fillId="0" borderId="0" xfId="61" applyFont="1" applyAlignment="1">
      <alignment horizontal="center" vertical="center"/>
      <protection/>
    </xf>
    <xf numFmtId="0" fontId="0" fillId="0" borderId="94" xfId="61" applyBorder="1" applyAlignment="1">
      <alignment/>
      <protection/>
    </xf>
    <xf numFmtId="0" fontId="7" fillId="0" borderId="95" xfId="61" applyFont="1" applyBorder="1" applyAlignment="1">
      <alignment horizontal="center"/>
      <protection/>
    </xf>
    <xf numFmtId="0" fontId="3" fillId="0" borderId="36" xfId="61" applyFont="1" applyBorder="1" applyAlignment="1">
      <alignment horizontal="center" vertical="center"/>
      <protection/>
    </xf>
    <xf numFmtId="0" fontId="7" fillId="0" borderId="96" xfId="61" applyFont="1" applyBorder="1" applyAlignment="1">
      <alignment/>
      <protection/>
    </xf>
    <xf numFmtId="0" fontId="39" fillId="0" borderId="51" xfId="61" applyFont="1" applyBorder="1" applyAlignment="1">
      <alignment horizontal="center" vertical="center" textRotation="255"/>
      <protection/>
    </xf>
    <xf numFmtId="0" fontId="0" fillId="0" borderId="35"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96" xfId="61" applyFont="1" applyBorder="1" applyAlignment="1">
      <alignment horizontal="center" vertical="center"/>
      <protection/>
    </xf>
    <xf numFmtId="0" fontId="7" fillId="0" borderId="35" xfId="61" applyFont="1" applyBorder="1" applyAlignment="1">
      <alignment horizontal="center" vertical="top" textRotation="255"/>
      <protection/>
    </xf>
    <xf numFmtId="0" fontId="39" fillId="0" borderId="96" xfId="61" applyFont="1" applyBorder="1" applyAlignment="1">
      <alignment vertical="top" textRotation="255"/>
      <protection/>
    </xf>
    <xf numFmtId="0" fontId="7" fillId="0" borderId="51" xfId="61" applyFont="1" applyBorder="1" applyAlignment="1">
      <alignment vertical="top" textRotation="255"/>
      <protection/>
    </xf>
    <xf numFmtId="0" fontId="7" fillId="0" borderId="37" xfId="61" applyFont="1" applyBorder="1" applyAlignment="1">
      <alignment horizontal="center" vertical="center"/>
      <protection/>
    </xf>
    <xf numFmtId="0" fontId="0" fillId="0" borderId="39" xfId="61" applyFont="1" applyBorder="1" applyAlignment="1">
      <alignment horizontal="center" vertical="center"/>
      <protection/>
    </xf>
    <xf numFmtId="0" fontId="0" fillId="0" borderId="40" xfId="61" applyBorder="1" applyAlignment="1">
      <alignment horizontal="center" vertical="center"/>
      <protection/>
    </xf>
    <xf numFmtId="0" fontId="0" fillId="0" borderId="97" xfId="61" applyBorder="1" applyAlignment="1">
      <alignment horizontal="center" vertical="center"/>
      <protection/>
    </xf>
    <xf numFmtId="0" fontId="0" fillId="0" borderId="29" xfId="61" applyBorder="1" applyAlignment="1">
      <alignment horizontal="center" vertical="center" textRotation="255"/>
      <protection/>
    </xf>
    <xf numFmtId="0" fontId="7" fillId="0" borderId="0" xfId="61" applyFont="1" applyBorder="1" applyAlignment="1">
      <alignment vertical="center"/>
      <protection/>
    </xf>
    <xf numFmtId="0" fontId="0" fillId="0" borderId="0" xfId="61" applyFont="1" applyBorder="1" applyAlignment="1">
      <alignment vertical="center"/>
      <protection/>
    </xf>
    <xf numFmtId="0" fontId="3" fillId="0" borderId="0" xfId="61" applyFont="1" applyAlignment="1">
      <alignment horizontal="center" vertical="center"/>
      <protection/>
    </xf>
    <xf numFmtId="0" fontId="0" fillId="0" borderId="16" xfId="61" applyBorder="1" applyAlignment="1">
      <alignment vertical="center"/>
      <protection/>
    </xf>
    <xf numFmtId="0" fontId="0" fillId="0" borderId="29" xfId="61" applyBorder="1" applyAlignment="1">
      <alignment vertical="center"/>
      <protection/>
    </xf>
    <xf numFmtId="0" fontId="0" fillId="0" borderId="13" xfId="61" applyFont="1" applyBorder="1" applyAlignment="1">
      <alignment horizontal="center" vertical="center"/>
      <protection/>
    </xf>
    <xf numFmtId="0" fontId="0" fillId="0" borderId="0" xfId="61" applyFont="1" applyAlignment="1">
      <alignment horizontal="center" vertical="center"/>
      <protection/>
    </xf>
    <xf numFmtId="0" fontId="0" fillId="0" borderId="16" xfId="61" applyFont="1" applyBorder="1" applyAlignment="1">
      <alignment horizontal="center" vertical="center"/>
      <protection/>
    </xf>
    <xf numFmtId="0" fontId="0" fillId="0" borderId="13" xfId="61" applyBorder="1" applyAlignment="1">
      <alignment horizontal="center" vertical="top" textRotation="255"/>
      <protection/>
    </xf>
    <xf numFmtId="0" fontId="39" fillId="0" borderId="16" xfId="61" applyFont="1" applyBorder="1" applyAlignment="1">
      <alignment vertical="top" textRotation="255"/>
      <protection/>
    </xf>
    <xf numFmtId="0" fontId="0" fillId="0" borderId="29" xfId="61" applyBorder="1" applyAlignment="1">
      <alignment vertical="top" textRotation="255"/>
      <protection/>
    </xf>
    <xf numFmtId="0" fontId="7" fillId="0" borderId="0" xfId="61" applyFont="1" applyAlignment="1">
      <alignment horizontal="center" vertical="center"/>
      <protection/>
    </xf>
    <xf numFmtId="0" fontId="7" fillId="0" borderId="42" xfId="61" applyFont="1" applyBorder="1" applyAlignment="1">
      <alignment horizontal="center" vertical="center"/>
      <protection/>
    </xf>
    <xf numFmtId="0" fontId="0" fillId="0" borderId="12" xfId="61" applyBorder="1" applyAlignment="1">
      <alignment horizontal="center" vertical="center"/>
      <protection/>
    </xf>
    <xf numFmtId="0" fontId="0" fillId="0" borderId="26" xfId="61" applyBorder="1" applyAlignment="1">
      <alignment horizontal="center" vertical="center" textRotation="255"/>
      <protection/>
    </xf>
    <xf numFmtId="0" fontId="0" fillId="0" borderId="11" xfId="61" applyFont="1" applyBorder="1" applyAlignment="1">
      <alignment vertical="center"/>
      <protection/>
    </xf>
    <xf numFmtId="0" fontId="3" fillId="0" borderId="11" xfId="61" applyFont="1" applyBorder="1" applyAlignment="1">
      <alignment horizontal="center" vertical="center"/>
      <protection/>
    </xf>
    <xf numFmtId="0" fontId="0" fillId="0" borderId="12" xfId="61" applyBorder="1" applyAlignment="1">
      <alignment vertical="center"/>
      <protection/>
    </xf>
    <xf numFmtId="0" fontId="0" fillId="0" borderId="26" xfId="61" applyBorder="1" applyAlignment="1">
      <alignment vertical="center"/>
      <protection/>
    </xf>
    <xf numFmtId="0" fontId="0" fillId="0" borderId="12" xfId="61" applyFont="1" applyBorder="1" applyAlignment="1">
      <alignment horizontal="center" vertical="center"/>
      <protection/>
    </xf>
    <xf numFmtId="0" fontId="0" fillId="0" borderId="15" xfId="61" applyBorder="1" applyAlignment="1">
      <alignment horizontal="center" vertical="top" textRotation="255"/>
      <protection/>
    </xf>
    <xf numFmtId="0" fontId="39" fillId="0" borderId="12" xfId="61" applyFont="1" applyBorder="1" applyAlignment="1">
      <alignment vertical="top" textRotation="255"/>
      <protection/>
    </xf>
    <xf numFmtId="0" fontId="0" fillId="0" borderId="26" xfId="61" applyBorder="1" applyAlignment="1">
      <alignment vertical="top" textRotation="255"/>
      <protection/>
    </xf>
    <xf numFmtId="0" fontId="7" fillId="0" borderId="67" xfId="61" applyFont="1" applyBorder="1" applyAlignment="1">
      <alignment horizontal="center" vertical="center"/>
      <protection/>
    </xf>
    <xf numFmtId="0" fontId="7" fillId="0" borderId="57" xfId="61" applyFont="1" applyBorder="1" applyAlignment="1">
      <alignment/>
      <protection/>
    </xf>
    <xf numFmtId="0" fontId="7" fillId="0" borderId="58" xfId="61" applyFont="1" applyBorder="1" applyAlignment="1">
      <alignment/>
      <protection/>
    </xf>
    <xf numFmtId="0" fontId="7" fillId="0" borderId="58" xfId="61" applyFont="1" applyBorder="1" applyAlignment="1">
      <alignment horizontal="center"/>
      <protection/>
    </xf>
    <xf numFmtId="0" fontId="7" fillId="0" borderId="98" xfId="61" applyFont="1" applyBorder="1" applyAlignment="1">
      <alignment horizontal="center"/>
      <protection/>
    </xf>
    <xf numFmtId="0" fontId="3" fillId="0" borderId="0" xfId="61" applyFont="1" applyBorder="1" applyAlignment="1">
      <alignment horizontal="center" vertical="center"/>
      <protection/>
    </xf>
    <xf numFmtId="0" fontId="39" fillId="0" borderId="29" xfId="61" applyFont="1" applyBorder="1" applyAlignment="1">
      <alignment horizontal="center" vertical="center" textRotation="255"/>
      <protection/>
    </xf>
    <xf numFmtId="0" fontId="0" fillId="0" borderId="0" xfId="61" applyFont="1" applyBorder="1" applyAlignment="1">
      <alignment horizontal="center" vertical="center"/>
      <protection/>
    </xf>
    <xf numFmtId="0" fontId="7" fillId="0" borderId="13" xfId="61" applyFont="1" applyBorder="1" applyAlignment="1">
      <alignment horizontal="center" vertical="top" textRotation="255"/>
      <protection/>
    </xf>
    <xf numFmtId="0" fontId="7" fillId="0" borderId="29" xfId="61" applyFont="1" applyBorder="1" applyAlignment="1">
      <alignment vertical="top" textRotation="255"/>
      <protection/>
    </xf>
    <xf numFmtId="0" fontId="0" fillId="0" borderId="39" xfId="61" applyFont="1" applyBorder="1" applyAlignment="1">
      <alignment vertical="center"/>
      <protection/>
    </xf>
    <xf numFmtId="0" fontId="0" fillId="0" borderId="40" xfId="61" applyBorder="1" applyAlignment="1">
      <alignment vertical="center"/>
      <protection/>
    </xf>
    <xf numFmtId="0" fontId="0" fillId="0" borderId="97" xfId="61" applyBorder="1" applyAlignment="1">
      <alignment vertical="center"/>
      <protection/>
    </xf>
    <xf numFmtId="0" fontId="7" fillId="0" borderId="90" xfId="61" applyFont="1" applyBorder="1" applyAlignment="1">
      <alignment horizontal="center" vertical="center" textRotation="255"/>
      <protection/>
    </xf>
    <xf numFmtId="0" fontId="0" fillId="0" borderId="13" xfId="61" applyBorder="1" applyAlignment="1">
      <alignment vertical="center"/>
      <protection/>
    </xf>
    <xf numFmtId="0" fontId="0" fillId="0" borderId="0" xfId="61" applyBorder="1" applyAlignment="1">
      <alignment vertical="center"/>
      <protection/>
    </xf>
    <xf numFmtId="0" fontId="0" fillId="0" borderId="16" xfId="61" applyBorder="1" applyAlignment="1">
      <alignment vertical="center"/>
      <protection/>
    </xf>
    <xf numFmtId="0" fontId="9" fillId="0" borderId="0" xfId="61" applyFont="1" applyAlignment="1">
      <alignment horizontal="center"/>
      <protection/>
    </xf>
    <xf numFmtId="0" fontId="9" fillId="0" borderId="36" xfId="61" applyFont="1" applyBorder="1" applyAlignment="1">
      <alignment horizontal="center"/>
      <protection/>
    </xf>
    <xf numFmtId="0" fontId="0" fillId="0" borderId="36" xfId="61" applyBorder="1" applyAlignment="1">
      <alignment horizontal="center"/>
      <protection/>
    </xf>
    <xf numFmtId="0" fontId="5" fillId="0" borderId="36" xfId="61" applyFont="1" applyBorder="1" applyAlignment="1">
      <alignment horizontal="center" vertical="center"/>
      <protection/>
    </xf>
    <xf numFmtId="0" fontId="7" fillId="0" borderId="36" xfId="61" applyFont="1" applyBorder="1" applyAlignment="1">
      <alignment horizontal="center"/>
      <protection/>
    </xf>
    <xf numFmtId="0" fontId="8" fillId="0" borderId="0" xfId="61" applyFont="1" applyAlignment="1">
      <alignment horizontal="center" vertical="center" wrapText="1"/>
      <protection/>
    </xf>
    <xf numFmtId="0" fontId="0" fillId="0" borderId="0" xfId="61" applyAlignment="1">
      <alignment horizontal="center"/>
      <protection/>
    </xf>
    <xf numFmtId="0" fontId="0" fillId="0" borderId="14" xfId="61" applyBorder="1" applyAlignment="1">
      <alignment horizontal="center"/>
      <protection/>
    </xf>
    <xf numFmtId="0" fontId="0" fillId="0" borderId="71" xfId="61" applyBorder="1" applyAlignment="1">
      <alignment horizontal="center"/>
      <protection/>
    </xf>
    <xf numFmtId="0" fontId="0" fillId="0" borderId="89" xfId="61" applyBorder="1" applyAlignment="1">
      <alignment horizontal="center"/>
      <protection/>
    </xf>
    <xf numFmtId="0" fontId="5" fillId="0" borderId="14" xfId="61" applyFont="1" applyBorder="1" applyAlignment="1">
      <alignment horizontal="center" vertical="center"/>
      <protection/>
    </xf>
    <xf numFmtId="0" fontId="5" fillId="0" borderId="89" xfId="61" applyFont="1" applyBorder="1" applyAlignment="1">
      <alignment horizontal="center" vertical="center"/>
      <protection/>
    </xf>
    <xf numFmtId="0" fontId="5" fillId="0" borderId="0"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8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会登録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19050</xdr:colOff>
      <xdr:row>0</xdr:row>
      <xdr:rowOff>0</xdr:rowOff>
    </xdr:to>
    <xdr:sp>
      <xdr:nvSpPr>
        <xdr:cNvPr id="1" name="Line 1"/>
        <xdr:cNvSpPr>
          <a:spLocks/>
        </xdr:cNvSpPr>
      </xdr:nvSpPr>
      <xdr:spPr>
        <a:xfrm>
          <a:off x="1695450" y="0"/>
          <a:ext cx="19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0</xdr:row>
      <xdr:rowOff>0</xdr:rowOff>
    </xdr:from>
    <xdr:to>
      <xdr:col>4</xdr:col>
      <xdr:colOff>19050</xdr:colOff>
      <xdr:row>0</xdr:row>
      <xdr:rowOff>0</xdr:rowOff>
    </xdr:to>
    <xdr:sp>
      <xdr:nvSpPr>
        <xdr:cNvPr id="2" name="Line 2"/>
        <xdr:cNvSpPr>
          <a:spLocks/>
        </xdr:cNvSpPr>
      </xdr:nvSpPr>
      <xdr:spPr>
        <a:xfrm>
          <a:off x="1704975" y="0"/>
          <a:ext cx="9525"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0</xdr:row>
      <xdr:rowOff>0</xdr:rowOff>
    </xdr:from>
    <xdr:to>
      <xdr:col>35</xdr:col>
      <xdr:colOff>104775</xdr:colOff>
      <xdr:row>0</xdr:row>
      <xdr:rowOff>0</xdr:rowOff>
    </xdr:to>
    <xdr:sp>
      <xdr:nvSpPr>
        <xdr:cNvPr id="3" name="Line 3"/>
        <xdr:cNvSpPr>
          <a:spLocks/>
        </xdr:cNvSpPr>
      </xdr:nvSpPr>
      <xdr:spPr>
        <a:xfrm flipV="1">
          <a:off x="173164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0</xdr:rowOff>
    </xdr:from>
    <xdr:to>
      <xdr:col>27</xdr:col>
      <xdr:colOff>9525</xdr:colOff>
      <xdr:row>2</xdr:row>
      <xdr:rowOff>0</xdr:rowOff>
    </xdr:to>
    <xdr:sp>
      <xdr:nvSpPr>
        <xdr:cNvPr id="1" name="Rectangle 1"/>
        <xdr:cNvSpPr>
          <a:spLocks/>
        </xdr:cNvSpPr>
      </xdr:nvSpPr>
      <xdr:spPr>
        <a:xfrm>
          <a:off x="2009775" y="0"/>
          <a:ext cx="3143250" cy="342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ane-0815@muc.biglobe.ne.jp" TargetMode="Externa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112"/>
  <sheetViews>
    <sheetView zoomScalePageLayoutView="0" workbookViewId="0" topLeftCell="A1">
      <selection activeCell="B1" sqref="B1:H1"/>
    </sheetView>
  </sheetViews>
  <sheetFormatPr defaultColWidth="9.00390625" defaultRowHeight="13.5"/>
  <cols>
    <col min="1" max="1" width="3.75390625" style="0" customWidth="1"/>
    <col min="2" max="2" width="11.125" style="0" customWidth="1"/>
    <col min="8" max="8" width="25.50390625" style="0" customWidth="1"/>
    <col min="9" max="9" width="0.74609375" style="0" customWidth="1"/>
  </cols>
  <sheetData>
    <row r="1" spans="2:8" s="6" customFormat="1" ht="18.75" customHeight="1">
      <c r="B1" s="122" t="s">
        <v>116</v>
      </c>
      <c r="C1" s="122"/>
      <c r="D1" s="122"/>
      <c r="E1" s="122"/>
      <c r="F1" s="122"/>
      <c r="G1" s="122"/>
      <c r="H1" s="122"/>
    </row>
    <row r="2" spans="2:8" s="6" customFormat="1" ht="16.5" customHeight="1">
      <c r="B2" s="122" t="s">
        <v>5</v>
      </c>
      <c r="C2" s="122"/>
      <c r="D2" s="122"/>
      <c r="E2" s="122"/>
      <c r="F2" s="122"/>
      <c r="G2" s="122"/>
      <c r="H2" s="122"/>
    </row>
    <row r="3" spans="2:8" s="6" customFormat="1" ht="20.25" customHeight="1">
      <c r="B3" s="122" t="s">
        <v>100</v>
      </c>
      <c r="C3" s="122"/>
      <c r="D3" s="122"/>
      <c r="E3" s="122"/>
      <c r="F3" s="122"/>
      <c r="G3" s="122"/>
      <c r="H3" s="122"/>
    </row>
    <row r="4" spans="2:8" s="3" customFormat="1" ht="14.25">
      <c r="B4" s="35"/>
      <c r="C4" s="35"/>
      <c r="D4" s="35"/>
      <c r="E4" s="35"/>
      <c r="F4" s="35"/>
      <c r="G4" s="35"/>
      <c r="H4" s="35"/>
    </row>
    <row r="5" spans="2:8" s="3" customFormat="1" ht="13.5" customHeight="1">
      <c r="B5" s="36" t="s">
        <v>101</v>
      </c>
      <c r="C5" s="37" t="s">
        <v>102</v>
      </c>
      <c r="D5" s="36"/>
      <c r="E5" s="36"/>
      <c r="F5" s="36"/>
      <c r="G5" s="36"/>
      <c r="H5" s="36"/>
    </row>
    <row r="6" spans="2:8" s="3" customFormat="1" ht="3.75" customHeight="1">
      <c r="B6" s="37"/>
      <c r="C6" s="37"/>
      <c r="D6" s="37"/>
      <c r="E6" s="37"/>
      <c r="F6" s="37"/>
      <c r="G6" s="37"/>
      <c r="H6" s="37"/>
    </row>
    <row r="7" spans="2:8" s="3" customFormat="1" ht="13.5" customHeight="1">
      <c r="B7" s="36" t="s">
        <v>103</v>
      </c>
      <c r="C7" s="37" t="s">
        <v>104</v>
      </c>
      <c r="D7" s="36"/>
      <c r="E7" s="36"/>
      <c r="F7" s="36"/>
      <c r="G7" s="36"/>
      <c r="H7" s="36"/>
    </row>
    <row r="8" spans="2:8" s="3" customFormat="1" ht="3.75" customHeight="1">
      <c r="B8" s="37"/>
      <c r="C8" s="37"/>
      <c r="D8" s="37"/>
      <c r="E8" s="37"/>
      <c r="F8" s="37"/>
      <c r="G8" s="37"/>
      <c r="H8" s="37"/>
    </row>
    <row r="9" spans="2:8" s="3" customFormat="1" ht="13.5" customHeight="1">
      <c r="B9" s="37" t="s">
        <v>114</v>
      </c>
      <c r="C9" s="37" t="s">
        <v>115</v>
      </c>
      <c r="D9" s="37"/>
      <c r="E9" s="37"/>
      <c r="F9" s="37"/>
      <c r="G9" s="37"/>
      <c r="H9" s="37"/>
    </row>
    <row r="10" spans="2:8" s="3" customFormat="1" ht="3.75" customHeight="1">
      <c r="B10" s="37"/>
      <c r="C10" s="37"/>
      <c r="D10" s="37"/>
      <c r="E10" s="37"/>
      <c r="F10" s="37"/>
      <c r="G10" s="37"/>
      <c r="H10" s="37"/>
    </row>
    <row r="11" spans="2:8" s="3" customFormat="1" ht="13.5" customHeight="1">
      <c r="B11" s="37" t="s">
        <v>117</v>
      </c>
      <c r="C11" s="37" t="s">
        <v>118</v>
      </c>
      <c r="D11" s="37"/>
      <c r="E11" s="37"/>
      <c r="F11" s="37"/>
      <c r="G11" s="37"/>
      <c r="H11" s="37"/>
    </row>
    <row r="12" spans="2:8" s="3" customFormat="1" ht="3.75" customHeight="1">
      <c r="B12" s="37"/>
      <c r="C12" s="37"/>
      <c r="D12" s="37"/>
      <c r="E12" s="37"/>
      <c r="F12" s="37"/>
      <c r="G12" s="37"/>
      <c r="H12" s="37"/>
    </row>
    <row r="13" spans="2:8" s="3" customFormat="1" ht="13.5" customHeight="1">
      <c r="B13" s="36" t="s">
        <v>105</v>
      </c>
      <c r="C13" s="36" t="s">
        <v>130</v>
      </c>
      <c r="D13" s="36"/>
      <c r="E13" s="36"/>
      <c r="F13" s="36"/>
      <c r="G13" s="36"/>
      <c r="H13" s="36"/>
    </row>
    <row r="14" spans="2:8" s="3" customFormat="1" ht="3.75" customHeight="1">
      <c r="B14" s="37"/>
      <c r="C14" s="37"/>
      <c r="D14" s="37"/>
      <c r="E14" s="37"/>
      <c r="F14" s="37"/>
      <c r="G14" s="37"/>
      <c r="H14" s="37"/>
    </row>
    <row r="15" spans="2:8" s="3" customFormat="1" ht="13.5" customHeight="1">
      <c r="B15" s="36" t="s">
        <v>106</v>
      </c>
      <c r="C15" s="36" t="s">
        <v>171</v>
      </c>
      <c r="D15" s="36"/>
      <c r="E15" s="36"/>
      <c r="F15" s="36"/>
      <c r="G15" s="36"/>
      <c r="H15" s="36"/>
    </row>
    <row r="16" spans="2:8" s="3" customFormat="1" ht="13.5" customHeight="1">
      <c r="B16" s="36" t="s">
        <v>131</v>
      </c>
      <c r="C16" s="36" t="s">
        <v>170</v>
      </c>
      <c r="D16" s="36"/>
      <c r="E16" s="36"/>
      <c r="F16" s="36"/>
      <c r="G16" s="36"/>
      <c r="H16" s="36"/>
    </row>
    <row r="17" spans="2:8" s="3" customFormat="1" ht="13.5" customHeight="1">
      <c r="B17" s="38" t="s">
        <v>131</v>
      </c>
      <c r="C17" s="36" t="s">
        <v>198</v>
      </c>
      <c r="D17" s="36"/>
      <c r="E17" s="36"/>
      <c r="F17" s="36"/>
      <c r="G17" s="36"/>
      <c r="H17" s="36"/>
    </row>
    <row r="18" spans="2:8" s="3" customFormat="1" ht="13.5" customHeight="1">
      <c r="B18" s="38"/>
      <c r="C18" s="39" t="s">
        <v>107</v>
      </c>
      <c r="D18" s="39"/>
      <c r="E18" s="39"/>
      <c r="F18" s="39"/>
      <c r="G18" s="39"/>
      <c r="H18" s="39"/>
    </row>
    <row r="19" spans="2:8" s="3" customFormat="1" ht="3.75" customHeight="1">
      <c r="B19" s="123"/>
      <c r="C19" s="123"/>
      <c r="D19" s="123"/>
      <c r="E19" s="123"/>
      <c r="F19" s="123"/>
      <c r="G19" s="123"/>
      <c r="H19" s="123"/>
    </row>
    <row r="20" spans="2:8" s="3" customFormat="1" ht="13.5" customHeight="1">
      <c r="B20" s="36" t="s">
        <v>108</v>
      </c>
      <c r="C20" s="36" t="s">
        <v>132</v>
      </c>
      <c r="D20" s="36"/>
      <c r="E20" s="36"/>
      <c r="F20" s="36"/>
      <c r="G20" s="36"/>
      <c r="H20" s="36"/>
    </row>
    <row r="21" spans="2:8" s="3" customFormat="1" ht="13.5" customHeight="1">
      <c r="B21" s="36"/>
      <c r="C21" s="36" t="s">
        <v>133</v>
      </c>
      <c r="D21" s="36"/>
      <c r="E21" s="36"/>
      <c r="F21" s="36"/>
      <c r="G21" s="36"/>
      <c r="H21" s="36"/>
    </row>
    <row r="22" spans="2:8" s="3" customFormat="1" ht="13.5" customHeight="1">
      <c r="B22" s="36"/>
      <c r="C22" s="36" t="s">
        <v>134</v>
      </c>
      <c r="D22" s="36"/>
      <c r="E22" s="36"/>
      <c r="F22" s="36"/>
      <c r="G22" s="36"/>
      <c r="H22" s="36"/>
    </row>
    <row r="23" spans="2:8" s="3" customFormat="1" ht="13.5" customHeight="1">
      <c r="B23" s="36"/>
      <c r="C23" s="40" t="s">
        <v>199</v>
      </c>
      <c r="D23" s="36"/>
      <c r="E23" s="36"/>
      <c r="F23" s="36"/>
      <c r="G23" s="36"/>
      <c r="H23" s="36"/>
    </row>
    <row r="24" spans="2:8" s="3" customFormat="1" ht="13.5" customHeight="1">
      <c r="B24" s="36"/>
      <c r="C24" s="36" t="s">
        <v>135</v>
      </c>
      <c r="D24" s="36"/>
      <c r="E24" s="36"/>
      <c r="F24" s="36"/>
      <c r="G24" s="36"/>
      <c r="H24" s="36"/>
    </row>
    <row r="25" spans="2:8" s="3" customFormat="1" ht="13.5" customHeight="1">
      <c r="B25" s="36"/>
      <c r="C25" s="36" t="s">
        <v>136</v>
      </c>
      <c r="D25" s="36"/>
      <c r="E25" s="36"/>
      <c r="F25" s="36"/>
      <c r="G25" s="36"/>
      <c r="H25" s="36"/>
    </row>
    <row r="26" spans="2:9" s="3" customFormat="1" ht="13.5" customHeight="1">
      <c r="B26" s="36"/>
      <c r="C26" s="36" t="s">
        <v>137</v>
      </c>
      <c r="D26" s="36"/>
      <c r="E26" s="36"/>
      <c r="F26" s="36"/>
      <c r="G26" s="36"/>
      <c r="H26" s="36"/>
      <c r="I26" s="5"/>
    </row>
    <row r="27" spans="2:8" s="3" customFormat="1" ht="13.5" customHeight="1">
      <c r="B27" s="36"/>
      <c r="C27" s="36" t="s">
        <v>138</v>
      </c>
      <c r="D27" s="36"/>
      <c r="E27" s="36"/>
      <c r="F27" s="36"/>
      <c r="G27" s="36"/>
      <c r="H27" s="36"/>
    </row>
    <row r="28" spans="2:8" s="3" customFormat="1" ht="3.75" customHeight="1">
      <c r="B28" s="36"/>
      <c r="C28" s="36"/>
      <c r="D28" s="36"/>
      <c r="E28" s="36"/>
      <c r="F28" s="36"/>
      <c r="G28" s="36"/>
      <c r="H28" s="36"/>
    </row>
    <row r="29" spans="2:8" s="3" customFormat="1" ht="13.5" customHeight="1">
      <c r="B29" s="36" t="s">
        <v>109</v>
      </c>
      <c r="C29" s="37" t="s">
        <v>126</v>
      </c>
      <c r="D29" s="36"/>
      <c r="E29" s="36"/>
      <c r="F29" s="36"/>
      <c r="G29" s="36"/>
      <c r="H29" s="36"/>
    </row>
    <row r="30" spans="2:8" s="3" customFormat="1" ht="13.5" customHeight="1">
      <c r="B30" s="36"/>
      <c r="C30" s="36" t="s">
        <v>139</v>
      </c>
      <c r="D30" s="36"/>
      <c r="E30" s="36"/>
      <c r="F30" s="36"/>
      <c r="G30" s="36"/>
      <c r="H30" s="36"/>
    </row>
    <row r="31" spans="2:8" s="3" customFormat="1" ht="13.5" customHeight="1">
      <c r="B31" s="35"/>
      <c r="C31" s="37" t="s">
        <v>119</v>
      </c>
      <c r="D31" s="36"/>
      <c r="E31" s="36"/>
      <c r="F31" s="36"/>
      <c r="G31" s="36"/>
      <c r="H31" s="36"/>
    </row>
    <row r="32" spans="2:8" s="3" customFormat="1" ht="13.5" customHeight="1">
      <c r="B32" s="36" t="s">
        <v>140</v>
      </c>
      <c r="C32" s="36" t="s">
        <v>120</v>
      </c>
      <c r="D32" s="36"/>
      <c r="E32" s="36"/>
      <c r="F32" s="36"/>
      <c r="G32" s="36"/>
      <c r="H32" s="36"/>
    </row>
    <row r="33" spans="2:8" s="3" customFormat="1" ht="13.5" customHeight="1">
      <c r="B33" s="36"/>
      <c r="C33" s="36" t="s">
        <v>121</v>
      </c>
      <c r="D33" s="36"/>
      <c r="E33" s="36"/>
      <c r="F33" s="36"/>
      <c r="G33" s="36"/>
      <c r="H33" s="36"/>
    </row>
    <row r="34" spans="2:8" s="3" customFormat="1" ht="13.5" customHeight="1">
      <c r="B34" s="36"/>
      <c r="C34" s="36" t="s">
        <v>110</v>
      </c>
      <c r="D34" s="36"/>
      <c r="E34" s="36"/>
      <c r="F34" s="36"/>
      <c r="G34" s="36"/>
      <c r="H34" s="36"/>
    </row>
    <row r="35" spans="2:8" s="3" customFormat="1" ht="3.75" customHeight="1">
      <c r="B35" s="36"/>
      <c r="C35" s="36"/>
      <c r="D35" s="36"/>
      <c r="E35" s="36"/>
      <c r="F35" s="36"/>
      <c r="G35" s="36"/>
      <c r="H35" s="36"/>
    </row>
    <row r="36" spans="2:8" s="3" customFormat="1" ht="13.5" customHeight="1">
      <c r="B36" s="36" t="s">
        <v>111</v>
      </c>
      <c r="C36" s="36" t="s">
        <v>112</v>
      </c>
      <c r="D36" s="36"/>
      <c r="E36" s="36"/>
      <c r="F36" s="36"/>
      <c r="G36" s="36"/>
      <c r="H36" s="36"/>
    </row>
    <row r="37" spans="2:8" s="3" customFormat="1" ht="13.5" customHeight="1">
      <c r="B37" s="36" t="s">
        <v>141</v>
      </c>
      <c r="C37" s="36" t="s">
        <v>113</v>
      </c>
      <c r="D37" s="36"/>
      <c r="E37" s="36"/>
      <c r="F37" s="36"/>
      <c r="G37" s="36"/>
      <c r="H37" s="36"/>
    </row>
    <row r="38" spans="2:8" s="3" customFormat="1" ht="13.5" customHeight="1">
      <c r="B38" s="36" t="s">
        <v>142</v>
      </c>
      <c r="C38" s="36" t="s">
        <v>160</v>
      </c>
      <c r="D38" s="36"/>
      <c r="E38" s="36"/>
      <c r="F38" s="36"/>
      <c r="G38" s="36"/>
      <c r="H38" s="36"/>
    </row>
    <row r="39" spans="2:8" s="3" customFormat="1" ht="13.5" customHeight="1">
      <c r="B39" s="36" t="s">
        <v>142</v>
      </c>
      <c r="C39" s="37" t="s">
        <v>143</v>
      </c>
      <c r="D39" s="36"/>
      <c r="E39" s="36"/>
      <c r="F39" s="36"/>
      <c r="G39" s="36"/>
      <c r="H39" s="36"/>
    </row>
    <row r="40" spans="2:8" s="3" customFormat="1" ht="13.5" customHeight="1">
      <c r="B40" s="36" t="s">
        <v>142</v>
      </c>
      <c r="C40" s="36" t="s">
        <v>155</v>
      </c>
      <c r="D40" s="36"/>
      <c r="E40" s="36"/>
      <c r="F40" s="36"/>
      <c r="G40" s="36"/>
      <c r="H40" s="36"/>
    </row>
    <row r="41" spans="2:8" s="3" customFormat="1" ht="13.5" customHeight="1">
      <c r="B41" s="36" t="s">
        <v>144</v>
      </c>
      <c r="C41" s="36" t="s">
        <v>122</v>
      </c>
      <c r="D41" s="36"/>
      <c r="E41" s="36"/>
      <c r="F41" s="36"/>
      <c r="G41" s="36"/>
      <c r="H41" s="36"/>
    </row>
    <row r="42" spans="2:8" s="3" customFormat="1" ht="13.5" customHeight="1">
      <c r="B42" s="36"/>
      <c r="C42" s="36" t="s">
        <v>123</v>
      </c>
      <c r="D42" s="36"/>
      <c r="E42" s="36"/>
      <c r="F42" s="36"/>
      <c r="G42" s="36"/>
      <c r="H42" s="36"/>
    </row>
    <row r="43" spans="2:8" s="3" customFormat="1" ht="13.5" customHeight="1">
      <c r="B43" s="36" t="s">
        <v>142</v>
      </c>
      <c r="C43" s="36" t="s">
        <v>124</v>
      </c>
      <c r="D43" s="36"/>
      <c r="E43" s="36"/>
      <c r="F43" s="36"/>
      <c r="G43" s="36"/>
      <c r="H43" s="36"/>
    </row>
    <row r="44" spans="2:8" s="3" customFormat="1" ht="13.5" customHeight="1">
      <c r="B44" s="36" t="s">
        <v>145</v>
      </c>
      <c r="C44" s="36" t="s">
        <v>125</v>
      </c>
      <c r="D44" s="36"/>
      <c r="E44" s="36"/>
      <c r="F44" s="36"/>
      <c r="G44" s="36"/>
      <c r="H44" s="36"/>
    </row>
    <row r="45" spans="2:8" s="3" customFormat="1" ht="13.5" customHeight="1">
      <c r="B45" s="36" t="s">
        <v>146</v>
      </c>
      <c r="C45" s="36" t="s">
        <v>147</v>
      </c>
      <c r="D45" s="36"/>
      <c r="E45" s="36"/>
      <c r="F45" s="36"/>
      <c r="G45" s="36"/>
      <c r="H45" s="36"/>
    </row>
    <row r="46" spans="2:8" s="3" customFormat="1" ht="13.5" customHeight="1">
      <c r="B46" s="36" t="s">
        <v>148</v>
      </c>
      <c r="C46" s="36" t="s">
        <v>149</v>
      </c>
      <c r="D46" s="36"/>
      <c r="E46" s="36"/>
      <c r="F46" s="36"/>
      <c r="G46" s="36"/>
      <c r="H46" s="36"/>
    </row>
    <row r="47" spans="2:8" s="3" customFormat="1" ht="13.5" customHeight="1">
      <c r="B47" s="36"/>
      <c r="C47" s="36" t="s">
        <v>150</v>
      </c>
      <c r="D47" s="36"/>
      <c r="E47" s="36"/>
      <c r="F47" s="36"/>
      <c r="G47" s="36"/>
      <c r="H47" s="36"/>
    </row>
    <row r="48" spans="2:8" s="3" customFormat="1" ht="13.5" customHeight="1">
      <c r="B48" s="36"/>
      <c r="C48" s="36" t="s">
        <v>151</v>
      </c>
      <c r="D48" s="36"/>
      <c r="E48" s="36"/>
      <c r="F48" s="36"/>
      <c r="G48" s="36"/>
      <c r="H48" s="36"/>
    </row>
    <row r="49" spans="2:8" s="3" customFormat="1" ht="13.5" customHeight="1">
      <c r="B49" s="36"/>
      <c r="C49" s="36" t="s">
        <v>127</v>
      </c>
      <c r="D49" s="36"/>
      <c r="E49" s="36"/>
      <c r="F49" s="36"/>
      <c r="G49" s="36"/>
      <c r="H49" s="36"/>
    </row>
    <row r="50" spans="2:8" s="3" customFormat="1" ht="13.5" customHeight="1">
      <c r="B50" s="36" t="s">
        <v>152</v>
      </c>
      <c r="C50" s="36" t="s">
        <v>128</v>
      </c>
      <c r="D50" s="36"/>
      <c r="E50" s="36"/>
      <c r="F50" s="36"/>
      <c r="G50" s="36"/>
      <c r="H50" s="36"/>
    </row>
    <row r="51" spans="2:8" s="3" customFormat="1" ht="13.5" customHeight="1">
      <c r="B51" s="36" t="s">
        <v>153</v>
      </c>
      <c r="C51" s="36" t="s">
        <v>154</v>
      </c>
      <c r="D51" s="36"/>
      <c r="E51" s="36"/>
      <c r="F51" s="36"/>
      <c r="G51" s="36"/>
      <c r="H51" s="36"/>
    </row>
    <row r="52" spans="2:8" s="3" customFormat="1" ht="13.5" customHeight="1">
      <c r="B52" s="36" t="s">
        <v>153</v>
      </c>
      <c r="C52" s="36" t="s">
        <v>129</v>
      </c>
      <c r="D52" s="36"/>
      <c r="E52" s="36"/>
      <c r="F52" s="36"/>
      <c r="G52" s="36"/>
      <c r="H52" s="36"/>
    </row>
    <row r="53" spans="2:8" s="3" customFormat="1" ht="13.5" customHeight="1">
      <c r="B53" s="36"/>
      <c r="C53" s="36" t="s">
        <v>156</v>
      </c>
      <c r="D53" s="36"/>
      <c r="E53" s="36"/>
      <c r="F53" s="36"/>
      <c r="G53" s="36"/>
      <c r="H53" s="36"/>
    </row>
    <row r="54" spans="2:8" s="3" customFormat="1" ht="13.5" customHeight="1">
      <c r="B54" s="36"/>
      <c r="C54" s="36" t="s">
        <v>157</v>
      </c>
      <c r="D54" s="36"/>
      <c r="E54" s="36"/>
      <c r="F54" s="36"/>
      <c r="G54" s="36"/>
      <c r="H54" s="36"/>
    </row>
    <row r="55" spans="2:8" s="3" customFormat="1" ht="13.5" customHeight="1">
      <c r="B55" s="36"/>
      <c r="C55" s="36" t="s">
        <v>158</v>
      </c>
      <c r="D55" s="36"/>
      <c r="E55" s="36"/>
      <c r="F55" s="36"/>
      <c r="G55" s="36"/>
      <c r="H55" s="36"/>
    </row>
    <row r="56" spans="2:8" s="3" customFormat="1" ht="13.5" customHeight="1">
      <c r="B56" s="36"/>
      <c r="C56" s="36" t="s">
        <v>159</v>
      </c>
      <c r="D56" s="36"/>
      <c r="E56" s="36"/>
      <c r="F56" s="36"/>
      <c r="G56" s="36"/>
      <c r="H56" s="36"/>
    </row>
    <row r="57" spans="2:8" s="3" customFormat="1" ht="13.5" customHeight="1">
      <c r="B57" s="36"/>
      <c r="C57" s="36" t="s">
        <v>161</v>
      </c>
      <c r="D57" s="36"/>
      <c r="E57" s="36"/>
      <c r="F57" s="36"/>
      <c r="G57" s="36"/>
      <c r="H57" s="36"/>
    </row>
    <row r="58" spans="2:8" s="3" customFormat="1" ht="13.5" customHeight="1">
      <c r="B58" s="36"/>
      <c r="C58" s="36" t="s">
        <v>162</v>
      </c>
      <c r="D58" s="36"/>
      <c r="E58" s="36"/>
      <c r="F58" s="36"/>
      <c r="G58" s="36"/>
      <c r="H58" s="36"/>
    </row>
    <row r="59" spans="2:8" s="3" customFormat="1" ht="13.5" customHeight="1">
      <c r="B59" s="36"/>
      <c r="C59" s="36" t="s">
        <v>163</v>
      </c>
      <c r="D59" s="36"/>
      <c r="E59" s="36"/>
      <c r="F59" s="36"/>
      <c r="G59" s="36"/>
      <c r="H59" s="36"/>
    </row>
    <row r="60" spans="2:8" s="3" customFormat="1" ht="13.5" customHeight="1">
      <c r="B60" s="36"/>
      <c r="C60" s="36" t="s">
        <v>164</v>
      </c>
      <c r="D60" s="36"/>
      <c r="E60" s="36"/>
      <c r="F60" s="36"/>
      <c r="G60" s="36"/>
      <c r="H60" s="36"/>
    </row>
    <row r="61" spans="2:8" s="3" customFormat="1" ht="13.5" customHeight="1">
      <c r="B61" s="36"/>
      <c r="C61" s="36" t="s">
        <v>165</v>
      </c>
      <c r="D61" s="36"/>
      <c r="E61" s="36"/>
      <c r="F61" s="36"/>
      <c r="G61" s="36"/>
      <c r="H61" s="36"/>
    </row>
    <row r="62" spans="2:8" s="3" customFormat="1" ht="3.75" customHeight="1">
      <c r="B62" s="36"/>
      <c r="C62" s="36"/>
      <c r="D62" s="36"/>
      <c r="E62" s="36"/>
      <c r="F62" s="36"/>
      <c r="G62" s="36"/>
      <c r="H62" s="36"/>
    </row>
    <row r="63" spans="2:8" s="3" customFormat="1" ht="13.5" customHeight="1">
      <c r="B63" s="36" t="s">
        <v>166</v>
      </c>
      <c r="C63" s="36" t="s">
        <v>167</v>
      </c>
      <c r="D63" s="36"/>
      <c r="E63" s="36"/>
      <c r="F63" s="36"/>
      <c r="G63" s="36"/>
      <c r="H63" s="36"/>
    </row>
    <row r="64" spans="2:8" s="3" customFormat="1" ht="13.5" customHeight="1">
      <c r="B64" s="36"/>
      <c r="C64" s="36" t="s">
        <v>172</v>
      </c>
      <c r="D64" s="36"/>
      <c r="E64" s="36"/>
      <c r="F64" s="36"/>
      <c r="G64" s="36"/>
      <c r="H64" s="36"/>
    </row>
    <row r="65" spans="2:8" s="3" customFormat="1" ht="13.5" customHeight="1">
      <c r="B65" s="36"/>
      <c r="C65" s="36" t="s">
        <v>173</v>
      </c>
      <c r="D65" s="36"/>
      <c r="E65" s="36"/>
      <c r="F65" s="36"/>
      <c r="G65" s="36"/>
      <c r="H65" s="36"/>
    </row>
    <row r="66" spans="2:8" s="3" customFormat="1" ht="3.75" customHeight="1">
      <c r="B66" s="36"/>
      <c r="C66" s="36"/>
      <c r="D66" s="36"/>
      <c r="E66" s="36"/>
      <c r="F66" s="36"/>
      <c r="G66" s="36"/>
      <c r="H66" s="36"/>
    </row>
    <row r="67" spans="2:8" s="3" customFormat="1" ht="13.5" customHeight="1">
      <c r="B67" s="37" t="s">
        <v>174</v>
      </c>
      <c r="C67" s="36" t="s">
        <v>175</v>
      </c>
      <c r="D67" s="36"/>
      <c r="E67" s="36"/>
      <c r="F67" s="36"/>
      <c r="G67" s="36"/>
      <c r="H67" s="36"/>
    </row>
    <row r="68" spans="2:8" s="3" customFormat="1" ht="13.5" customHeight="1">
      <c r="B68" s="36"/>
      <c r="C68" s="36" t="s">
        <v>176</v>
      </c>
      <c r="D68" s="36"/>
      <c r="E68" s="36"/>
      <c r="F68" s="36"/>
      <c r="G68" s="36"/>
      <c r="H68" s="36"/>
    </row>
    <row r="69" spans="2:8" s="3" customFormat="1" ht="13.5" customHeight="1">
      <c r="B69" s="36"/>
      <c r="C69" s="36" t="s">
        <v>177</v>
      </c>
      <c r="D69" s="36"/>
      <c r="E69" s="36"/>
      <c r="F69" s="36"/>
      <c r="G69" s="36"/>
      <c r="H69" s="36"/>
    </row>
    <row r="70" spans="2:10" ht="18.75">
      <c r="B70" s="121" t="s">
        <v>87</v>
      </c>
      <c r="C70" s="121"/>
      <c r="D70" s="121"/>
      <c r="E70" s="121"/>
      <c r="F70" s="121"/>
      <c r="G70" s="121"/>
      <c r="H70" s="121"/>
      <c r="J70" s="16"/>
    </row>
    <row r="71" spans="2:8" ht="3.75" customHeight="1">
      <c r="B71" s="37"/>
      <c r="C71" s="37"/>
      <c r="D71" s="37"/>
      <c r="E71" s="37"/>
      <c r="F71" s="37"/>
      <c r="G71" s="37"/>
      <c r="H71" s="37"/>
    </row>
    <row r="72" spans="2:8" ht="14.25">
      <c r="B72" s="120" t="s">
        <v>88</v>
      </c>
      <c r="C72" s="120"/>
      <c r="D72" s="120"/>
      <c r="E72" s="120"/>
      <c r="F72" s="120"/>
      <c r="G72" s="120"/>
      <c r="H72" s="120"/>
    </row>
    <row r="73" spans="2:8" ht="3.75" customHeight="1">
      <c r="B73" s="37"/>
      <c r="C73" s="37"/>
      <c r="D73" s="37"/>
      <c r="E73" s="37"/>
      <c r="F73" s="37"/>
      <c r="G73" s="37"/>
      <c r="H73" s="37"/>
    </row>
    <row r="74" spans="2:8" ht="13.5">
      <c r="B74" s="37" t="s">
        <v>89</v>
      </c>
      <c r="C74" s="37"/>
      <c r="D74" s="37"/>
      <c r="E74" s="37"/>
      <c r="F74" s="37"/>
      <c r="G74" s="37"/>
      <c r="H74" s="37"/>
    </row>
    <row r="75" spans="2:8" ht="13.5">
      <c r="B75" s="37" t="s">
        <v>178</v>
      </c>
      <c r="C75" s="37"/>
      <c r="D75" s="37"/>
      <c r="E75" s="37"/>
      <c r="F75" s="37"/>
      <c r="G75" s="37"/>
      <c r="H75" s="37"/>
    </row>
    <row r="76" spans="2:8" ht="13.5">
      <c r="B76" s="37" t="s">
        <v>179</v>
      </c>
      <c r="C76" s="37"/>
      <c r="D76" s="37"/>
      <c r="E76" s="37"/>
      <c r="F76" s="37"/>
      <c r="G76" s="37"/>
      <c r="H76" s="37"/>
    </row>
    <row r="77" spans="2:8" ht="3.75" customHeight="1">
      <c r="B77" s="37"/>
      <c r="C77" s="37"/>
      <c r="D77" s="37"/>
      <c r="E77" s="37"/>
      <c r="F77" s="37"/>
      <c r="G77" s="37"/>
      <c r="H77" s="37"/>
    </row>
    <row r="78" spans="2:8" ht="13.5">
      <c r="B78" s="37" t="s">
        <v>180</v>
      </c>
      <c r="C78" s="37"/>
      <c r="D78" s="37"/>
      <c r="E78" s="37"/>
      <c r="F78" s="37"/>
      <c r="G78" s="37"/>
      <c r="H78" s="37"/>
    </row>
    <row r="79" spans="2:8" ht="3.75" customHeight="1">
      <c r="B79" s="37"/>
      <c r="C79" s="37"/>
      <c r="D79" s="37"/>
      <c r="E79" s="37"/>
      <c r="F79" s="37"/>
      <c r="G79" s="37"/>
      <c r="H79" s="37"/>
    </row>
    <row r="80" spans="2:8" ht="13.5">
      <c r="B80" s="37" t="s">
        <v>90</v>
      </c>
      <c r="C80" s="37"/>
      <c r="D80" s="37"/>
      <c r="E80" s="37"/>
      <c r="F80" s="37"/>
      <c r="G80" s="37"/>
      <c r="H80" s="37"/>
    </row>
    <row r="81" spans="2:8" ht="13.5">
      <c r="B81" s="37" t="s">
        <v>181</v>
      </c>
      <c r="C81" s="37"/>
      <c r="D81" s="37"/>
      <c r="E81" s="37"/>
      <c r="F81" s="37"/>
      <c r="G81" s="37"/>
      <c r="H81" s="37"/>
    </row>
    <row r="82" spans="2:8" ht="3.75" customHeight="1">
      <c r="B82" s="37"/>
      <c r="C82" s="37"/>
      <c r="D82" s="37"/>
      <c r="E82" s="37"/>
      <c r="F82" s="37"/>
      <c r="G82" s="37"/>
      <c r="H82" s="37"/>
    </row>
    <row r="83" spans="2:8" ht="13.5">
      <c r="B83" s="37" t="s">
        <v>91</v>
      </c>
      <c r="C83" s="37"/>
      <c r="D83" s="37"/>
      <c r="E83" s="37"/>
      <c r="F83" s="37"/>
      <c r="G83" s="37"/>
      <c r="H83" s="37"/>
    </row>
    <row r="84" spans="2:8" ht="13.5">
      <c r="B84" s="37" t="s">
        <v>182</v>
      </c>
      <c r="C84" s="37"/>
      <c r="D84" s="37"/>
      <c r="E84" s="37"/>
      <c r="F84" s="37"/>
      <c r="G84" s="37"/>
      <c r="H84" s="37"/>
    </row>
    <row r="85" spans="2:8" ht="13.5">
      <c r="B85" s="37" t="s">
        <v>183</v>
      </c>
      <c r="C85" s="37"/>
      <c r="D85" s="37"/>
      <c r="E85" s="37"/>
      <c r="F85" s="37"/>
      <c r="G85" s="37"/>
      <c r="H85" s="37"/>
    </row>
    <row r="86" spans="2:8" ht="13.5">
      <c r="B86" s="37" t="s">
        <v>184</v>
      </c>
      <c r="C86" s="37"/>
      <c r="D86" s="37"/>
      <c r="E86" s="37"/>
      <c r="F86" s="37"/>
      <c r="G86" s="37"/>
      <c r="H86" s="37"/>
    </row>
    <row r="87" spans="2:8" ht="3.75" customHeight="1">
      <c r="B87" s="37"/>
      <c r="C87" s="37"/>
      <c r="D87" s="37"/>
      <c r="E87" s="37"/>
      <c r="F87" s="37"/>
      <c r="G87" s="37"/>
      <c r="H87" s="37"/>
    </row>
    <row r="88" spans="2:8" ht="13.5">
      <c r="B88" s="37" t="s">
        <v>92</v>
      </c>
      <c r="C88" s="37"/>
      <c r="D88" s="37"/>
      <c r="E88" s="37"/>
      <c r="F88" s="37"/>
      <c r="G88" s="37"/>
      <c r="H88" s="37"/>
    </row>
    <row r="89" spans="2:8" ht="13.5">
      <c r="B89" s="37" t="s">
        <v>185</v>
      </c>
      <c r="C89" s="37"/>
      <c r="D89" s="37"/>
      <c r="E89" s="37"/>
      <c r="F89" s="37"/>
      <c r="G89" s="37"/>
      <c r="H89" s="37"/>
    </row>
    <row r="90" spans="2:8" ht="3.75" customHeight="1">
      <c r="B90" s="37"/>
      <c r="C90" s="37"/>
      <c r="D90" s="37"/>
      <c r="E90" s="37"/>
      <c r="F90" s="37"/>
      <c r="G90" s="37"/>
      <c r="H90" s="37"/>
    </row>
    <row r="91" spans="2:8" ht="13.5">
      <c r="B91" s="37" t="s">
        <v>93</v>
      </c>
      <c r="C91" s="37"/>
      <c r="D91" s="37"/>
      <c r="E91" s="37"/>
      <c r="F91" s="37"/>
      <c r="G91" s="37"/>
      <c r="H91" s="37"/>
    </row>
    <row r="92" spans="2:8" ht="13.5">
      <c r="B92" s="37" t="s">
        <v>186</v>
      </c>
      <c r="C92" s="37"/>
      <c r="D92" s="37"/>
      <c r="E92" s="37"/>
      <c r="F92" s="37"/>
      <c r="G92" s="37"/>
      <c r="H92" s="37"/>
    </row>
    <row r="93" spans="2:8" ht="3.75" customHeight="1">
      <c r="B93" s="37"/>
      <c r="C93" s="37"/>
      <c r="D93" s="37"/>
      <c r="E93" s="37"/>
      <c r="F93" s="37"/>
      <c r="G93" s="37"/>
      <c r="H93" s="37"/>
    </row>
    <row r="94" spans="2:8" ht="13.5">
      <c r="B94" s="37" t="s">
        <v>94</v>
      </c>
      <c r="C94" s="37"/>
      <c r="D94" s="37"/>
      <c r="E94" s="37"/>
      <c r="F94" s="37"/>
      <c r="G94" s="37"/>
      <c r="H94" s="37"/>
    </row>
    <row r="95" spans="2:8" ht="13.5">
      <c r="B95" s="37" t="s">
        <v>187</v>
      </c>
      <c r="C95" s="37"/>
      <c r="D95" s="37"/>
      <c r="E95" s="37"/>
      <c r="F95" s="37"/>
      <c r="G95" s="37"/>
      <c r="H95" s="37"/>
    </row>
    <row r="96" spans="2:8" ht="3.75" customHeight="1">
      <c r="B96" s="37"/>
      <c r="C96" s="37"/>
      <c r="D96" s="37"/>
      <c r="E96" s="37"/>
      <c r="F96" s="37"/>
      <c r="G96" s="37"/>
      <c r="H96" s="37"/>
    </row>
    <row r="97" spans="2:8" ht="13.5">
      <c r="B97" s="37" t="s">
        <v>200</v>
      </c>
      <c r="C97" s="37"/>
      <c r="D97" s="37"/>
      <c r="E97" s="37"/>
      <c r="F97" s="37"/>
      <c r="G97" s="37"/>
      <c r="H97" s="37"/>
    </row>
    <row r="98" spans="2:8" ht="13.5">
      <c r="B98" s="37" t="s">
        <v>168</v>
      </c>
      <c r="C98" s="37"/>
      <c r="D98" s="37"/>
      <c r="E98" s="37"/>
      <c r="F98" s="37"/>
      <c r="G98" s="37"/>
      <c r="H98" s="37"/>
    </row>
    <row r="99" spans="2:8" ht="13.5">
      <c r="B99" s="37" t="s">
        <v>169</v>
      </c>
      <c r="C99" s="37"/>
      <c r="D99" s="37"/>
      <c r="E99" s="37"/>
      <c r="F99" s="37"/>
      <c r="G99" s="37"/>
      <c r="H99" s="37"/>
    </row>
    <row r="100" spans="2:8" ht="13.5">
      <c r="B100" s="37" t="s">
        <v>95</v>
      </c>
      <c r="C100" s="37"/>
      <c r="D100" s="37"/>
      <c r="E100" s="37"/>
      <c r="F100" s="37"/>
      <c r="G100" s="37"/>
      <c r="H100" s="37"/>
    </row>
    <row r="101" spans="2:8" ht="13.5">
      <c r="B101" s="37" t="s">
        <v>96</v>
      </c>
      <c r="C101" s="37"/>
      <c r="D101" s="37"/>
      <c r="E101" s="37"/>
      <c r="F101" s="37"/>
      <c r="G101" s="37"/>
      <c r="H101" s="37"/>
    </row>
    <row r="102" spans="2:8" ht="3.75" customHeight="1">
      <c r="B102" s="37" t="s">
        <v>188</v>
      </c>
      <c r="C102" s="37"/>
      <c r="D102" s="37"/>
      <c r="E102" s="37"/>
      <c r="F102" s="37"/>
      <c r="G102" s="37"/>
      <c r="H102" s="37"/>
    </row>
    <row r="103" spans="2:8" ht="13.5">
      <c r="B103" s="37" t="s">
        <v>189</v>
      </c>
      <c r="C103" s="37"/>
      <c r="D103" s="37"/>
      <c r="E103" s="37"/>
      <c r="F103" s="37"/>
      <c r="G103" s="37"/>
      <c r="H103" s="37"/>
    </row>
    <row r="104" spans="2:8" ht="13.5">
      <c r="B104" s="37" t="s">
        <v>190</v>
      </c>
      <c r="C104" s="37"/>
      <c r="D104" s="37"/>
      <c r="E104" s="37"/>
      <c r="F104" s="37"/>
      <c r="G104" s="37"/>
      <c r="H104" s="37"/>
    </row>
    <row r="105" spans="2:8" ht="13.5">
      <c r="B105" s="37" t="s">
        <v>97</v>
      </c>
      <c r="C105" s="37"/>
      <c r="D105" s="37"/>
      <c r="E105" s="37"/>
      <c r="F105" s="37"/>
      <c r="G105" s="37"/>
      <c r="H105" s="37"/>
    </row>
    <row r="106" spans="2:8" ht="3.75" customHeight="1">
      <c r="B106" s="37"/>
      <c r="C106" s="37"/>
      <c r="D106" s="37"/>
      <c r="E106" s="37"/>
      <c r="F106" s="37"/>
      <c r="G106" s="37"/>
      <c r="H106" s="37"/>
    </row>
    <row r="107" spans="2:8" ht="13.5">
      <c r="B107" s="37" t="s">
        <v>98</v>
      </c>
      <c r="C107" s="37"/>
      <c r="D107" s="37"/>
      <c r="E107" s="37"/>
      <c r="F107" s="37"/>
      <c r="G107" s="37"/>
      <c r="H107" s="37"/>
    </row>
    <row r="108" spans="2:8" ht="13.5">
      <c r="B108" s="37" t="s">
        <v>191</v>
      </c>
      <c r="C108" s="37"/>
      <c r="D108" s="37" t="s">
        <v>192</v>
      </c>
      <c r="E108" s="37"/>
      <c r="F108" s="37"/>
      <c r="G108" s="37"/>
      <c r="H108" s="37"/>
    </row>
    <row r="109" spans="2:8" ht="13.5">
      <c r="B109" s="37" t="s">
        <v>193</v>
      </c>
      <c r="C109" s="37"/>
      <c r="D109" s="37" t="s">
        <v>194</v>
      </c>
      <c r="E109" s="37"/>
      <c r="F109" s="37"/>
      <c r="G109" s="37"/>
      <c r="H109" s="37"/>
    </row>
    <row r="110" spans="2:8" ht="13.5">
      <c r="B110" s="37" t="s">
        <v>99</v>
      </c>
      <c r="C110" s="37"/>
      <c r="D110" s="37"/>
      <c r="E110" s="37"/>
      <c r="F110" s="37"/>
      <c r="G110" s="37"/>
      <c r="H110" s="37"/>
    </row>
    <row r="111" spans="2:8" ht="13.5">
      <c r="B111" s="37"/>
      <c r="C111" s="37"/>
      <c r="D111" s="37"/>
      <c r="E111" s="37"/>
      <c r="F111" s="37"/>
      <c r="G111" s="37"/>
      <c r="H111" s="37"/>
    </row>
    <row r="112" spans="2:8" ht="13.5">
      <c r="B112" s="37"/>
      <c r="C112" s="37"/>
      <c r="D112" s="37"/>
      <c r="E112" s="37"/>
      <c r="F112" s="37"/>
      <c r="G112" s="37"/>
      <c r="H112" s="37"/>
    </row>
  </sheetData>
  <sheetProtection/>
  <mergeCells count="6">
    <mergeCell ref="B72:H72"/>
    <mergeCell ref="B70:H70"/>
    <mergeCell ref="B1:H1"/>
    <mergeCell ref="B3:H3"/>
    <mergeCell ref="B2:H2"/>
    <mergeCell ref="B19:H19"/>
  </mergeCells>
  <printOptions/>
  <pageMargins left="0.62" right="0.19" top="0.5118110236220472" bottom="0.39" header="0.5118110236220472" footer="0.22"/>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F29"/>
  <sheetViews>
    <sheetView zoomScalePageLayoutView="0" workbookViewId="0" topLeftCell="A1">
      <selection activeCell="H15" sqref="H15"/>
    </sheetView>
  </sheetViews>
  <sheetFormatPr defaultColWidth="9.00390625" defaultRowHeight="13.5"/>
  <cols>
    <col min="1" max="1" width="6.375" style="1" customWidth="1"/>
    <col min="2" max="2" width="7.875" style="1" customWidth="1"/>
    <col min="3" max="6" width="18.625" style="1" customWidth="1"/>
    <col min="7" max="16384" width="9.00390625" style="1" customWidth="1"/>
  </cols>
  <sheetData>
    <row r="1" spans="1:6" ht="34.5" customHeight="1">
      <c r="A1" s="131" t="s">
        <v>6</v>
      </c>
      <c r="B1" s="131"/>
      <c r="C1" s="131"/>
      <c r="D1" s="131"/>
      <c r="E1" s="131"/>
      <c r="F1" s="131"/>
    </row>
    <row r="2" spans="1:6" s="2" customFormat="1" ht="30" customHeight="1">
      <c r="A2" s="14"/>
      <c r="B2" s="14"/>
      <c r="C2" s="24">
        <v>1</v>
      </c>
      <c r="D2" s="14">
        <v>2</v>
      </c>
      <c r="E2" s="14">
        <v>3</v>
      </c>
      <c r="F2" s="14">
        <v>4</v>
      </c>
    </row>
    <row r="3" spans="1:6" s="2" customFormat="1" ht="30" customHeight="1">
      <c r="A3" s="133" t="s">
        <v>1</v>
      </c>
      <c r="B3" s="14" t="s">
        <v>15</v>
      </c>
      <c r="C3" s="24" t="s">
        <v>215</v>
      </c>
      <c r="D3" s="14" t="s">
        <v>216</v>
      </c>
      <c r="E3" s="14" t="s">
        <v>217</v>
      </c>
      <c r="F3" s="66" t="s">
        <v>218</v>
      </c>
    </row>
    <row r="4" spans="1:6" s="2" customFormat="1" ht="30" customHeight="1">
      <c r="A4" s="134"/>
      <c r="B4" s="14" t="s">
        <v>213</v>
      </c>
      <c r="C4" s="24" t="s">
        <v>201</v>
      </c>
      <c r="D4" s="14" t="s">
        <v>202</v>
      </c>
      <c r="E4" s="14" t="s">
        <v>203</v>
      </c>
      <c r="F4" s="55" t="s">
        <v>204</v>
      </c>
    </row>
    <row r="5" spans="1:6" s="2" customFormat="1" ht="30" customHeight="1">
      <c r="A5" s="133" t="s">
        <v>4</v>
      </c>
      <c r="B5" s="14" t="s">
        <v>15</v>
      </c>
      <c r="C5" s="24" t="s">
        <v>219</v>
      </c>
      <c r="D5" s="14" t="s">
        <v>220</v>
      </c>
      <c r="E5" s="14" t="s">
        <v>221</v>
      </c>
      <c r="F5" s="55" t="s">
        <v>222</v>
      </c>
    </row>
    <row r="6" spans="1:6" s="2" customFormat="1" ht="30" customHeight="1">
      <c r="A6" s="134"/>
      <c r="B6" s="14" t="s">
        <v>213</v>
      </c>
      <c r="C6" s="24" t="s">
        <v>205</v>
      </c>
      <c r="D6" s="14" t="s">
        <v>206</v>
      </c>
      <c r="E6" s="14" t="s">
        <v>207</v>
      </c>
      <c r="F6" s="14" t="s">
        <v>208</v>
      </c>
    </row>
    <row r="7" spans="1:6" s="2" customFormat="1" ht="30" customHeight="1">
      <c r="A7" s="133" t="s">
        <v>2</v>
      </c>
      <c r="B7" s="14" t="s">
        <v>15</v>
      </c>
      <c r="C7" s="24" t="s">
        <v>223</v>
      </c>
      <c r="D7" s="14" t="s">
        <v>224</v>
      </c>
      <c r="E7" s="14" t="s">
        <v>225</v>
      </c>
      <c r="F7" s="14" t="s">
        <v>226</v>
      </c>
    </row>
    <row r="8" spans="1:6" s="2" customFormat="1" ht="30" customHeight="1">
      <c r="A8" s="134"/>
      <c r="B8" s="14" t="s">
        <v>213</v>
      </c>
      <c r="C8" s="24" t="s">
        <v>206</v>
      </c>
      <c r="D8" s="14" t="s">
        <v>205</v>
      </c>
      <c r="E8" s="14" t="s">
        <v>209</v>
      </c>
      <c r="F8" s="14" t="s">
        <v>210</v>
      </c>
    </row>
    <row r="9" spans="1:6" s="2" customFormat="1" ht="30" customHeight="1">
      <c r="A9" s="133" t="s">
        <v>3</v>
      </c>
      <c r="B9" s="14" t="s">
        <v>15</v>
      </c>
      <c r="C9" s="24" t="s">
        <v>227</v>
      </c>
      <c r="D9" s="14" t="s">
        <v>228</v>
      </c>
      <c r="E9" s="14" t="s">
        <v>214</v>
      </c>
      <c r="F9" s="14" t="s">
        <v>229</v>
      </c>
    </row>
    <row r="10" spans="1:6" s="2" customFormat="1" ht="30" customHeight="1">
      <c r="A10" s="134"/>
      <c r="B10" s="14" t="s">
        <v>213</v>
      </c>
      <c r="C10" s="24" t="s">
        <v>202</v>
      </c>
      <c r="D10" s="14" t="s">
        <v>201</v>
      </c>
      <c r="E10" s="14" t="s">
        <v>211</v>
      </c>
      <c r="F10" s="55" t="s">
        <v>212</v>
      </c>
    </row>
    <row r="11" ht="24.75" customHeight="1"/>
    <row r="12" spans="1:6" ht="24.75" customHeight="1">
      <c r="A12" s="132" t="s">
        <v>7</v>
      </c>
      <c r="B12" s="132"/>
      <c r="C12" s="132"/>
      <c r="D12" s="7" t="s">
        <v>15</v>
      </c>
      <c r="E12" s="7" t="s">
        <v>16</v>
      </c>
      <c r="F12" s="7" t="s">
        <v>17</v>
      </c>
    </row>
    <row r="13" spans="1:6" ht="24.75" customHeight="1">
      <c r="A13" s="128" t="s">
        <v>8</v>
      </c>
      <c r="B13" s="128"/>
      <c r="C13" s="128"/>
      <c r="D13" s="66" t="s">
        <v>230</v>
      </c>
      <c r="E13" s="55" t="s">
        <v>231</v>
      </c>
      <c r="F13" s="26"/>
    </row>
    <row r="14" spans="1:6" ht="24.75" customHeight="1">
      <c r="A14" s="128" t="s">
        <v>9</v>
      </c>
      <c r="B14" s="128"/>
      <c r="C14" s="128"/>
      <c r="D14" s="66" t="s">
        <v>232</v>
      </c>
      <c r="E14" s="55" t="s">
        <v>233</v>
      </c>
      <c r="F14" s="7"/>
    </row>
    <row r="15" spans="1:6" ht="24.75" customHeight="1">
      <c r="A15" s="128" t="s">
        <v>10</v>
      </c>
      <c r="B15" s="128"/>
      <c r="C15" s="128"/>
      <c r="D15" s="69" t="s">
        <v>218</v>
      </c>
      <c r="E15" s="55" t="s">
        <v>234</v>
      </c>
      <c r="F15" s="7"/>
    </row>
    <row r="16" spans="1:6" ht="24.75" customHeight="1">
      <c r="A16" s="128" t="s">
        <v>11</v>
      </c>
      <c r="B16" s="128"/>
      <c r="C16" s="128"/>
      <c r="D16" s="70" t="s">
        <v>222</v>
      </c>
      <c r="E16" s="14" t="s">
        <v>235</v>
      </c>
      <c r="F16" s="7"/>
    </row>
    <row r="17" spans="1:6" ht="24.75" customHeight="1">
      <c r="A17" s="128" t="s">
        <v>12</v>
      </c>
      <c r="B17" s="128"/>
      <c r="C17" s="128"/>
      <c r="D17" s="66" t="s">
        <v>236</v>
      </c>
      <c r="E17" s="55" t="s">
        <v>237</v>
      </c>
      <c r="F17" s="7"/>
    </row>
    <row r="18" spans="1:6" ht="24.75" customHeight="1">
      <c r="A18" s="128" t="s">
        <v>13</v>
      </c>
      <c r="B18" s="128"/>
      <c r="C18" s="128"/>
      <c r="D18" s="70" t="s">
        <v>217</v>
      </c>
      <c r="E18" s="14" t="s">
        <v>238</v>
      </c>
      <c r="F18" s="7"/>
    </row>
    <row r="19" spans="1:6" ht="24.75" customHeight="1">
      <c r="A19" s="129" t="s">
        <v>14</v>
      </c>
      <c r="B19" s="129"/>
      <c r="C19" s="129"/>
      <c r="D19" s="70" t="s">
        <v>239</v>
      </c>
      <c r="E19" s="14" t="s">
        <v>240</v>
      </c>
      <c r="F19" s="7"/>
    </row>
    <row r="20" spans="1:6" ht="24.75" customHeight="1">
      <c r="A20" s="125" t="s">
        <v>47</v>
      </c>
      <c r="B20" s="126"/>
      <c r="C20" s="127"/>
      <c r="D20" s="71" t="s">
        <v>220</v>
      </c>
      <c r="E20" s="55" t="s">
        <v>241</v>
      </c>
      <c r="F20" s="7"/>
    </row>
    <row r="21" spans="1:6" ht="24.75" customHeight="1">
      <c r="A21" s="29"/>
      <c r="B21" s="30"/>
      <c r="C21" s="31"/>
      <c r="D21" s="71" t="s">
        <v>242</v>
      </c>
      <c r="E21" s="55" t="s">
        <v>243</v>
      </c>
      <c r="F21" s="7"/>
    </row>
    <row r="22" spans="1:6" ht="24.75" customHeight="1">
      <c r="A22" s="125" t="s">
        <v>51</v>
      </c>
      <c r="B22" s="126"/>
      <c r="C22" s="127"/>
      <c r="D22" s="72" t="s">
        <v>215</v>
      </c>
      <c r="E22" s="55" t="s">
        <v>244</v>
      </c>
      <c r="F22" s="7"/>
    </row>
    <row r="23" spans="1:6" ht="24.75" customHeight="1">
      <c r="A23" s="29"/>
      <c r="B23" s="30"/>
      <c r="C23" s="31"/>
      <c r="D23" s="66" t="s">
        <v>245</v>
      </c>
      <c r="E23" s="55" t="s">
        <v>246</v>
      </c>
      <c r="F23" s="7"/>
    </row>
    <row r="24" spans="1:6" ht="24.75" customHeight="1">
      <c r="A24" s="125" t="s">
        <v>48</v>
      </c>
      <c r="B24" s="126"/>
      <c r="C24" s="127"/>
      <c r="D24" s="66" t="s">
        <v>247</v>
      </c>
      <c r="E24" s="55" t="s">
        <v>248</v>
      </c>
      <c r="F24" s="7"/>
    </row>
    <row r="25" spans="1:6" ht="24.75" customHeight="1">
      <c r="A25" s="32"/>
      <c r="B25" s="33"/>
      <c r="C25" s="34"/>
      <c r="D25" s="66" t="s">
        <v>224</v>
      </c>
      <c r="E25" s="55" t="s">
        <v>249</v>
      </c>
      <c r="F25" s="7"/>
    </row>
    <row r="26" spans="1:6" ht="24.75" customHeight="1">
      <c r="A26" s="128" t="s">
        <v>49</v>
      </c>
      <c r="B26" s="128"/>
      <c r="C26" s="128"/>
      <c r="D26" s="70" t="s">
        <v>226</v>
      </c>
      <c r="E26" s="14" t="s">
        <v>250</v>
      </c>
      <c r="F26" s="7"/>
    </row>
    <row r="27" spans="1:6" ht="24.75" customHeight="1">
      <c r="A27" s="129" t="s">
        <v>50</v>
      </c>
      <c r="B27" s="129"/>
      <c r="C27" s="129"/>
      <c r="D27" s="66" t="s">
        <v>216</v>
      </c>
      <c r="E27" s="55" t="s">
        <v>251</v>
      </c>
      <c r="F27" s="7"/>
    </row>
    <row r="28" spans="1:6" ht="24.75" customHeight="1">
      <c r="A28" s="130"/>
      <c r="B28" s="130"/>
      <c r="C28" s="130"/>
      <c r="D28" s="66" t="s">
        <v>252</v>
      </c>
      <c r="E28" s="55" t="s">
        <v>253</v>
      </c>
      <c r="F28" s="7"/>
    </row>
    <row r="29" spans="1:3" ht="13.5">
      <c r="A29" s="124"/>
      <c r="B29" s="124"/>
      <c r="C29" s="124"/>
    </row>
  </sheetData>
  <sheetProtection/>
  <mergeCells count="20">
    <mergeCell ref="A1:F1"/>
    <mergeCell ref="A12:C12"/>
    <mergeCell ref="A13:C13"/>
    <mergeCell ref="A14:C14"/>
    <mergeCell ref="A3:A4"/>
    <mergeCell ref="A5:A6"/>
    <mergeCell ref="A7:A8"/>
    <mergeCell ref="A9:A10"/>
    <mergeCell ref="A19:C19"/>
    <mergeCell ref="A28:C28"/>
    <mergeCell ref="A15:C15"/>
    <mergeCell ref="A16:C16"/>
    <mergeCell ref="A17:C17"/>
    <mergeCell ref="A18:C18"/>
    <mergeCell ref="A29:C29"/>
    <mergeCell ref="A24:C24"/>
    <mergeCell ref="A20:C20"/>
    <mergeCell ref="A22:C22"/>
    <mergeCell ref="A26:C26"/>
    <mergeCell ref="A27:C27"/>
  </mergeCells>
  <printOptions/>
  <pageMargins left="0.39" right="0.48" top="0.7"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U68"/>
  <sheetViews>
    <sheetView zoomScalePageLayoutView="0" workbookViewId="0" topLeftCell="A1">
      <selection activeCell="L47" sqref="L47"/>
    </sheetView>
  </sheetViews>
  <sheetFormatPr defaultColWidth="9.00390625" defaultRowHeight="13.5"/>
  <cols>
    <col min="1" max="1" width="11.375" style="0" customWidth="1"/>
    <col min="2" max="13" width="3.625" style="0" customWidth="1"/>
    <col min="14" max="21" width="5.625" style="0" customWidth="1"/>
  </cols>
  <sheetData>
    <row r="1" spans="1:21" ht="21">
      <c r="A1" s="131" t="s">
        <v>24</v>
      </c>
      <c r="B1" s="131"/>
      <c r="C1" s="131"/>
      <c r="D1" s="131"/>
      <c r="E1" s="131"/>
      <c r="F1" s="131"/>
      <c r="G1" s="131"/>
      <c r="H1" s="131"/>
      <c r="I1" s="131"/>
      <c r="J1" s="131"/>
      <c r="K1" s="131"/>
      <c r="L1" s="131"/>
      <c r="M1" s="131"/>
      <c r="N1" s="131"/>
      <c r="O1" s="131"/>
      <c r="P1" s="131"/>
      <c r="Q1" s="131"/>
      <c r="R1" s="131"/>
      <c r="S1" s="131"/>
      <c r="T1" s="131"/>
      <c r="U1" s="131"/>
    </row>
    <row r="2" spans="1:21" ht="9" customHeight="1">
      <c r="A2" s="8"/>
      <c r="B2" s="8"/>
      <c r="C2" s="8"/>
      <c r="D2" s="8"/>
      <c r="E2" s="8"/>
      <c r="F2" s="8"/>
      <c r="G2" s="8"/>
      <c r="H2" s="8"/>
      <c r="I2" s="8"/>
      <c r="J2" s="8"/>
      <c r="K2" s="8"/>
      <c r="L2" s="8"/>
      <c r="M2" s="8"/>
      <c r="N2" s="8"/>
      <c r="O2" s="8"/>
      <c r="P2" s="15"/>
      <c r="Q2" s="15"/>
      <c r="R2" s="15"/>
      <c r="S2" s="16"/>
      <c r="T2" s="16"/>
      <c r="U2" s="16"/>
    </row>
    <row r="3" spans="1:21" ht="14.25">
      <c r="A3" s="89" t="s">
        <v>43</v>
      </c>
      <c r="B3" s="89"/>
      <c r="C3" s="89"/>
      <c r="D3" s="89"/>
      <c r="E3" s="89"/>
      <c r="F3" s="89"/>
      <c r="G3" s="89"/>
      <c r="H3" s="89"/>
      <c r="I3" s="89"/>
      <c r="J3" s="89"/>
      <c r="K3" s="89"/>
      <c r="L3" s="89"/>
      <c r="M3" s="89"/>
      <c r="N3" s="89"/>
      <c r="O3" s="89"/>
      <c r="P3" s="89"/>
      <c r="Q3" s="89"/>
      <c r="R3" s="89"/>
      <c r="S3" s="89"/>
      <c r="T3" s="89"/>
      <c r="U3" s="89"/>
    </row>
    <row r="4" spans="1:21" ht="14.25" customHeight="1">
      <c r="A4" s="62"/>
      <c r="B4" s="147" t="str">
        <f>+A6</f>
        <v>大島サッカークラブ</v>
      </c>
      <c r="C4" s="148"/>
      <c r="D4" s="149"/>
      <c r="E4" s="147" t="str">
        <f>+A8</f>
        <v>ビアラート砺波</v>
      </c>
      <c r="F4" s="148"/>
      <c r="G4" s="149"/>
      <c r="H4" s="147" t="str">
        <f>+A10</f>
        <v>富山南部選抜</v>
      </c>
      <c r="I4" s="148"/>
      <c r="J4" s="149"/>
      <c r="K4" s="147" t="str">
        <f>+A12</f>
        <v>滑川・中新川</v>
      </c>
      <c r="L4" s="148"/>
      <c r="M4" s="149"/>
      <c r="N4" s="90" t="s">
        <v>18</v>
      </c>
      <c r="O4" s="90" t="s">
        <v>19</v>
      </c>
      <c r="P4" s="90" t="s">
        <v>20</v>
      </c>
      <c r="Q4" s="90" t="s">
        <v>21</v>
      </c>
      <c r="R4" s="90" t="s">
        <v>22</v>
      </c>
      <c r="S4" s="60" t="s">
        <v>44</v>
      </c>
      <c r="T4" s="60" t="s">
        <v>45</v>
      </c>
      <c r="U4" s="60" t="s">
        <v>46</v>
      </c>
    </row>
    <row r="5" spans="1:21" ht="13.5" customHeight="1">
      <c r="A5" s="63"/>
      <c r="B5" s="150"/>
      <c r="C5" s="151"/>
      <c r="D5" s="119"/>
      <c r="E5" s="150"/>
      <c r="F5" s="151"/>
      <c r="G5" s="119"/>
      <c r="H5" s="150"/>
      <c r="I5" s="151"/>
      <c r="J5" s="119"/>
      <c r="K5" s="150"/>
      <c r="L5" s="151"/>
      <c r="M5" s="119"/>
      <c r="N5" s="61"/>
      <c r="O5" s="61"/>
      <c r="P5" s="61"/>
      <c r="Q5" s="61"/>
      <c r="R5" s="61"/>
      <c r="S5" s="152"/>
      <c r="T5" s="152"/>
      <c r="U5" s="152"/>
    </row>
    <row r="6" spans="1:21" ht="13.5" customHeight="1">
      <c r="A6" s="67" t="str">
        <f>IF('組合せ'!C3="","",'組合せ'!C3)</f>
        <v>大島サッカークラブ</v>
      </c>
      <c r="B6" s="139"/>
      <c r="C6" s="139"/>
      <c r="D6" s="139"/>
      <c r="E6" s="136"/>
      <c r="F6" s="137"/>
      <c r="G6" s="138"/>
      <c r="H6" s="136"/>
      <c r="I6" s="137"/>
      <c r="J6" s="138"/>
      <c r="K6" s="136"/>
      <c r="L6" s="137"/>
      <c r="M6" s="138"/>
      <c r="N6" s="90"/>
      <c r="O6" s="90"/>
      <c r="P6" s="90"/>
      <c r="Q6" s="90"/>
      <c r="R6" s="59"/>
      <c r="S6" s="64"/>
      <c r="T6" s="64"/>
      <c r="U6" s="64"/>
    </row>
    <row r="7" spans="1:21" ht="13.5" customHeight="1">
      <c r="A7" s="68" t="str">
        <f>IF('組合せ'!C4="","",'組合せ'!C4)</f>
        <v>射水</v>
      </c>
      <c r="B7" s="140"/>
      <c r="C7" s="140"/>
      <c r="D7" s="140"/>
      <c r="E7" s="25"/>
      <c r="F7" s="9"/>
      <c r="G7" s="10"/>
      <c r="H7" s="25"/>
      <c r="I7" s="9"/>
      <c r="J7" s="10"/>
      <c r="K7" s="25"/>
      <c r="L7" s="9"/>
      <c r="M7" s="10"/>
      <c r="N7" s="61"/>
      <c r="O7" s="61"/>
      <c r="P7" s="61"/>
      <c r="Q7" s="61"/>
      <c r="R7" s="144"/>
      <c r="S7" s="65"/>
      <c r="T7" s="65"/>
      <c r="U7" s="65"/>
    </row>
    <row r="8" spans="1:21" ht="13.5" customHeight="1">
      <c r="A8" s="67" t="str">
        <f>IF('組合せ'!D3="","",'組合せ'!D3)</f>
        <v>ビアラート砺波</v>
      </c>
      <c r="B8" s="136">
        <f>IF(B9="","",(IF(B9&gt;D9,"○",IF(B9&lt;D9,"×",IF(B9=D9,"△")))))</f>
      </c>
      <c r="C8" s="137"/>
      <c r="D8" s="138"/>
      <c r="E8" s="139"/>
      <c r="F8" s="139"/>
      <c r="G8" s="139"/>
      <c r="H8" s="136"/>
      <c r="I8" s="137"/>
      <c r="J8" s="138"/>
      <c r="K8" s="136"/>
      <c r="L8" s="137"/>
      <c r="M8" s="138"/>
      <c r="N8" s="90"/>
      <c r="O8" s="90"/>
      <c r="P8" s="90"/>
      <c r="Q8" s="90"/>
      <c r="R8" s="59"/>
      <c r="S8" s="64"/>
      <c r="T8" s="64"/>
      <c r="U8" s="64"/>
    </row>
    <row r="9" spans="1:21" ht="13.5" customHeight="1">
      <c r="A9" s="68" t="str">
        <f>IF('組合せ'!D4="","",'組合せ'!D4)</f>
        <v>砺波</v>
      </c>
      <c r="B9" s="25">
        <f>IF(G7="","",G7)</f>
      </c>
      <c r="C9" s="9" t="s">
        <v>86</v>
      </c>
      <c r="D9" s="10">
        <f>IF(E7="","",E7)</f>
      </c>
      <c r="E9" s="140"/>
      <c r="F9" s="140"/>
      <c r="G9" s="140"/>
      <c r="H9" s="25"/>
      <c r="I9" s="9"/>
      <c r="J9" s="10"/>
      <c r="K9" s="25"/>
      <c r="L9" s="9"/>
      <c r="M9" s="10"/>
      <c r="N9" s="61"/>
      <c r="O9" s="61"/>
      <c r="P9" s="61"/>
      <c r="Q9" s="61"/>
      <c r="R9" s="144"/>
      <c r="S9" s="65"/>
      <c r="T9" s="65"/>
      <c r="U9" s="65"/>
    </row>
    <row r="10" spans="1:21" ht="13.5" customHeight="1">
      <c r="A10" s="67" t="str">
        <f>IF('組合せ'!E3="","",'組合せ'!E3)</f>
        <v>富山南部選抜</v>
      </c>
      <c r="B10" s="136">
        <f>IF(B11="","",(IF(B11&gt;D11,"○",IF(B11&lt;D11,"×",IF(B11=D11,"△")))))</f>
      </c>
      <c r="C10" s="137"/>
      <c r="D10" s="138"/>
      <c r="E10" s="136">
        <f>IF(E11="","",(IF(E11&gt;G11,"○",IF(E11&lt;G11,"×",IF(E11=G11,"△")))))</f>
      </c>
      <c r="F10" s="137"/>
      <c r="G10" s="138"/>
      <c r="H10" s="139"/>
      <c r="I10" s="139"/>
      <c r="J10" s="139"/>
      <c r="K10" s="136"/>
      <c r="L10" s="137"/>
      <c r="M10" s="138"/>
      <c r="N10" s="90"/>
      <c r="O10" s="90"/>
      <c r="P10" s="90"/>
      <c r="Q10" s="90"/>
      <c r="R10" s="59"/>
      <c r="S10" s="64"/>
      <c r="T10" s="64"/>
      <c r="U10" s="64"/>
    </row>
    <row r="11" spans="1:21" ht="13.5">
      <c r="A11" s="68" t="str">
        <f>IF('組合せ'!E4="","",'組合せ'!E4)</f>
        <v>富山南部</v>
      </c>
      <c r="B11" s="25">
        <f>IF(J7="","",J7)</f>
      </c>
      <c r="C11" s="9" t="s">
        <v>86</v>
      </c>
      <c r="D11" s="10">
        <f>IF(H7="","",H7)</f>
      </c>
      <c r="E11" s="25">
        <f>IF(J9="","",J9)</f>
      </c>
      <c r="F11" s="9" t="s">
        <v>86</v>
      </c>
      <c r="G11" s="10">
        <f>IF(H9="","",H9)</f>
      </c>
      <c r="H11" s="140"/>
      <c r="I11" s="140"/>
      <c r="J11" s="140"/>
      <c r="K11" s="25"/>
      <c r="L11" s="9"/>
      <c r="M11" s="10"/>
      <c r="N11" s="61"/>
      <c r="O11" s="61"/>
      <c r="P11" s="61"/>
      <c r="Q11" s="61"/>
      <c r="R11" s="144"/>
      <c r="S11" s="65"/>
      <c r="T11" s="65"/>
      <c r="U11" s="65"/>
    </row>
    <row r="12" spans="1:21" ht="13.5" customHeight="1">
      <c r="A12" s="67" t="str">
        <f>IF('組合せ'!F3="","",'組合せ'!F4)</f>
        <v>滑川・中新川</v>
      </c>
      <c r="B12" s="136">
        <f>IF(B13="","",(IF(B13&gt;D13,"○",IF(B13&lt;D13,"×",IF(B13=D13,"△")))))</f>
      </c>
      <c r="C12" s="137"/>
      <c r="D12" s="138"/>
      <c r="E12" s="136">
        <f>IF(E13="","",(IF(E13&gt;G13,"○",IF(E13&lt;G13,"×",IF(E13=G13,"△")))))</f>
      </c>
      <c r="F12" s="137"/>
      <c r="G12" s="138"/>
      <c r="H12" s="136">
        <f>IF(H13="","",(IF(H13&gt;J13,"○",IF(H13&lt;J13,"×",IF(H13=J13,"△")))))</f>
      </c>
      <c r="I12" s="137"/>
      <c r="J12" s="138"/>
      <c r="K12" s="139"/>
      <c r="L12" s="139"/>
      <c r="M12" s="139"/>
      <c r="N12" s="90"/>
      <c r="O12" s="90"/>
      <c r="P12" s="90"/>
      <c r="Q12" s="90"/>
      <c r="R12" s="59"/>
      <c r="S12" s="64"/>
      <c r="T12" s="64"/>
      <c r="U12" s="64"/>
    </row>
    <row r="13" spans="1:21" ht="13.5">
      <c r="A13" s="68" t="str">
        <f>IF('組合せ'!C10="","",'組合せ'!C10)</f>
        <v>砺波</v>
      </c>
      <c r="B13" s="25">
        <f>IF(M7="","",M7)</f>
      </c>
      <c r="C13" s="9" t="s">
        <v>86</v>
      </c>
      <c r="D13" s="10">
        <f>IF(K7="","",K7)</f>
      </c>
      <c r="E13" s="25">
        <f>IF(M9="","",M9)</f>
      </c>
      <c r="F13" s="9" t="s">
        <v>86</v>
      </c>
      <c r="G13" s="10">
        <f>IF(K9="","",K9)</f>
      </c>
      <c r="H13" s="25">
        <f>IF(M11="","",M11)</f>
      </c>
      <c r="I13" s="9" t="s">
        <v>86</v>
      </c>
      <c r="J13" s="10">
        <f>IF(K11="","",K11)</f>
      </c>
      <c r="K13" s="140"/>
      <c r="L13" s="140"/>
      <c r="M13" s="140"/>
      <c r="N13" s="61"/>
      <c r="O13" s="61"/>
      <c r="P13" s="61"/>
      <c r="Q13" s="61"/>
      <c r="R13" s="144"/>
      <c r="S13" s="65"/>
      <c r="T13" s="65"/>
      <c r="U13" s="65"/>
    </row>
    <row r="14" spans="1:21" ht="13.5">
      <c r="A14" s="16"/>
      <c r="B14" s="16"/>
      <c r="C14" s="16"/>
      <c r="D14" s="16"/>
      <c r="E14" s="16"/>
      <c r="F14" s="16"/>
      <c r="G14" s="16"/>
      <c r="H14" s="16"/>
      <c r="I14" s="16"/>
      <c r="J14" s="16"/>
      <c r="K14" s="16"/>
      <c r="L14" s="16"/>
      <c r="M14" s="16"/>
      <c r="N14" s="16"/>
      <c r="O14" s="16"/>
      <c r="P14" s="16"/>
      <c r="Q14" s="16"/>
      <c r="R14" s="16"/>
      <c r="S14" s="16"/>
      <c r="T14" s="16"/>
      <c r="U14" s="16"/>
    </row>
    <row r="15" spans="1:21" ht="14.25">
      <c r="A15" s="89" t="s">
        <v>83</v>
      </c>
      <c r="B15" s="89"/>
      <c r="C15" s="89"/>
      <c r="D15" s="89"/>
      <c r="E15" s="89"/>
      <c r="F15" s="89"/>
      <c r="G15" s="89"/>
      <c r="H15" s="89"/>
      <c r="I15" s="89"/>
      <c r="J15" s="89"/>
      <c r="K15" s="89"/>
      <c r="L15" s="89"/>
      <c r="M15" s="89"/>
      <c r="N15" s="89"/>
      <c r="O15" s="89"/>
      <c r="P15" s="89"/>
      <c r="Q15" s="89"/>
      <c r="R15" s="89"/>
      <c r="S15" s="89"/>
      <c r="T15" s="89"/>
      <c r="U15" s="89"/>
    </row>
    <row r="16" spans="1:21" ht="14.25" customHeight="1">
      <c r="A16" s="62"/>
      <c r="B16" s="147" t="str">
        <f>+A18</f>
        <v>野村ＦＣ</v>
      </c>
      <c r="C16" s="148"/>
      <c r="D16" s="149"/>
      <c r="E16" s="147" t="str">
        <f>+A20</f>
        <v>大久保</v>
      </c>
      <c r="F16" s="148"/>
      <c r="G16" s="149"/>
      <c r="H16" s="147" t="str">
        <f>+A22</f>
        <v>ヴァリエンテ</v>
      </c>
      <c r="I16" s="148"/>
      <c r="J16" s="149"/>
      <c r="K16" s="147" t="str">
        <f>+A24</f>
        <v>富山北部選抜</v>
      </c>
      <c r="L16" s="148"/>
      <c r="M16" s="149"/>
      <c r="N16" s="90" t="s">
        <v>18</v>
      </c>
      <c r="O16" s="90" t="s">
        <v>19</v>
      </c>
      <c r="P16" s="90" t="s">
        <v>20</v>
      </c>
      <c r="Q16" s="90" t="s">
        <v>21</v>
      </c>
      <c r="R16" s="90" t="s">
        <v>22</v>
      </c>
      <c r="S16" s="60" t="s">
        <v>44</v>
      </c>
      <c r="T16" s="60" t="s">
        <v>45</v>
      </c>
      <c r="U16" s="60" t="s">
        <v>46</v>
      </c>
    </row>
    <row r="17" spans="1:21" ht="13.5" customHeight="1">
      <c r="A17" s="63"/>
      <c r="B17" s="150"/>
      <c r="C17" s="151"/>
      <c r="D17" s="119"/>
      <c r="E17" s="150"/>
      <c r="F17" s="151"/>
      <c r="G17" s="119"/>
      <c r="H17" s="150"/>
      <c r="I17" s="151"/>
      <c r="J17" s="119"/>
      <c r="K17" s="150"/>
      <c r="L17" s="151"/>
      <c r="M17" s="119"/>
      <c r="N17" s="61"/>
      <c r="O17" s="61"/>
      <c r="P17" s="61"/>
      <c r="Q17" s="61"/>
      <c r="R17" s="61"/>
      <c r="S17" s="152"/>
      <c r="T17" s="152"/>
      <c r="U17" s="152"/>
    </row>
    <row r="18" spans="1:21" ht="13.5">
      <c r="A18" s="67" t="str">
        <f>IF('組合せ'!C5="","",'組合せ'!C5)</f>
        <v>野村ＦＣ</v>
      </c>
      <c r="B18" s="139"/>
      <c r="C18" s="139"/>
      <c r="D18" s="139"/>
      <c r="E18" s="136"/>
      <c r="F18" s="137"/>
      <c r="G18" s="138"/>
      <c r="H18" s="136"/>
      <c r="I18" s="137"/>
      <c r="J18" s="138"/>
      <c r="K18" s="136"/>
      <c r="L18" s="137"/>
      <c r="M18" s="138"/>
      <c r="N18" s="90"/>
      <c r="O18" s="90"/>
      <c r="P18" s="90"/>
      <c r="Q18" s="90"/>
      <c r="R18" s="59"/>
      <c r="S18" s="64"/>
      <c r="T18" s="64"/>
      <c r="U18" s="64"/>
    </row>
    <row r="19" spans="1:21" ht="13.5">
      <c r="A19" s="68" t="str">
        <f>IF('組合せ'!C6="","",'組合せ'!C6)</f>
        <v>高岡北部</v>
      </c>
      <c r="B19" s="140"/>
      <c r="C19" s="140"/>
      <c r="D19" s="140"/>
      <c r="E19" s="25"/>
      <c r="F19" s="9"/>
      <c r="G19" s="10"/>
      <c r="H19" s="25"/>
      <c r="I19" s="9"/>
      <c r="J19" s="10"/>
      <c r="K19" s="25"/>
      <c r="L19" s="9"/>
      <c r="M19" s="10"/>
      <c r="N19" s="61"/>
      <c r="O19" s="61"/>
      <c r="P19" s="61"/>
      <c r="Q19" s="61"/>
      <c r="R19" s="144"/>
      <c r="S19" s="65"/>
      <c r="T19" s="65"/>
      <c r="U19" s="65"/>
    </row>
    <row r="20" spans="1:21" ht="13.5" customHeight="1">
      <c r="A20" s="67" t="str">
        <f>IF('組合せ'!D5="","",'組合せ'!D5)</f>
        <v>大久保</v>
      </c>
      <c r="B20" s="136">
        <f>IF(B21="","",(IF(B21&gt;D21,"○",IF(B21&lt;D21,"×",IF(B21=D21,"△")))))</f>
      </c>
      <c r="C20" s="137"/>
      <c r="D20" s="138"/>
      <c r="E20" s="139"/>
      <c r="F20" s="139"/>
      <c r="G20" s="139"/>
      <c r="H20" s="136"/>
      <c r="I20" s="137"/>
      <c r="J20" s="138"/>
      <c r="K20" s="136"/>
      <c r="L20" s="137"/>
      <c r="M20" s="138"/>
      <c r="N20" s="90"/>
      <c r="O20" s="90"/>
      <c r="P20" s="90"/>
      <c r="Q20" s="90"/>
      <c r="R20" s="59"/>
      <c r="S20" s="64"/>
      <c r="T20" s="64"/>
      <c r="U20" s="64"/>
    </row>
    <row r="21" spans="1:21" ht="13.5" customHeight="1">
      <c r="A21" s="68" t="str">
        <f>IF('組合せ'!D6="","",'組合せ'!D6)</f>
        <v>上婦負</v>
      </c>
      <c r="B21" s="25">
        <f>IF(G19="","",G19)</f>
      </c>
      <c r="C21" s="9" t="s">
        <v>86</v>
      </c>
      <c r="D21" s="10">
        <f>IF(E19="","",E19)</f>
      </c>
      <c r="E21" s="140"/>
      <c r="F21" s="140"/>
      <c r="G21" s="140"/>
      <c r="H21" s="25"/>
      <c r="I21" s="9"/>
      <c r="J21" s="10"/>
      <c r="K21" s="25"/>
      <c r="L21" s="9"/>
      <c r="M21" s="10"/>
      <c r="N21" s="61"/>
      <c r="O21" s="61"/>
      <c r="P21" s="61"/>
      <c r="Q21" s="61"/>
      <c r="R21" s="144"/>
      <c r="S21" s="65"/>
      <c r="T21" s="65"/>
      <c r="U21" s="65"/>
    </row>
    <row r="22" spans="1:21" ht="13.5" customHeight="1">
      <c r="A22" s="67" t="str">
        <f>IF('組合せ'!E5="","",'組合せ'!E5)</f>
        <v>ヴァリエンテ</v>
      </c>
      <c r="B22" s="136">
        <f>IF(B23="","",(IF(B23&gt;D23,"○",IF(B23&lt;D23,"×",IF(B23=D23,"△")))))</f>
      </c>
      <c r="C22" s="137"/>
      <c r="D22" s="138"/>
      <c r="E22" s="136">
        <f>IF(E23="","",(IF(E23&gt;G23,"○",IF(E23&lt;G23,"×",IF(E23=G23,"△")))))</f>
      </c>
      <c r="F22" s="137"/>
      <c r="G22" s="138"/>
      <c r="H22" s="139"/>
      <c r="I22" s="139"/>
      <c r="J22" s="139"/>
      <c r="K22" s="136"/>
      <c r="L22" s="137"/>
      <c r="M22" s="138"/>
      <c r="N22" s="90"/>
      <c r="O22" s="90"/>
      <c r="P22" s="90"/>
      <c r="Q22" s="90"/>
      <c r="R22" s="59"/>
      <c r="S22" s="64"/>
      <c r="T22" s="64"/>
      <c r="U22" s="64"/>
    </row>
    <row r="23" spans="1:21" ht="13.5" customHeight="1">
      <c r="A23" s="68" t="str">
        <f>IF('組合せ'!E6="","",'組合せ'!E6)</f>
        <v>富山西部</v>
      </c>
      <c r="B23" s="25">
        <f>IF(J19="","",J19)</f>
      </c>
      <c r="C23" s="9" t="s">
        <v>86</v>
      </c>
      <c r="D23" s="10">
        <f>IF(H19="","",H19)</f>
      </c>
      <c r="E23" s="25">
        <f>IF(J21="","",J21)</f>
      </c>
      <c r="F23" s="9" t="s">
        <v>86</v>
      </c>
      <c r="G23" s="10">
        <f>IF(H21="","",H21)</f>
      </c>
      <c r="H23" s="140"/>
      <c r="I23" s="140"/>
      <c r="J23" s="140"/>
      <c r="K23" s="25"/>
      <c r="L23" s="9"/>
      <c r="M23" s="10"/>
      <c r="N23" s="61"/>
      <c r="O23" s="61"/>
      <c r="P23" s="61"/>
      <c r="Q23" s="61"/>
      <c r="R23" s="144"/>
      <c r="S23" s="65"/>
      <c r="T23" s="65"/>
      <c r="U23" s="65"/>
    </row>
    <row r="24" spans="1:21" ht="13.5" customHeight="1">
      <c r="A24" s="67" t="str">
        <f>IF('組合せ'!F5="","",'組合せ'!F5)</f>
        <v>富山北部選抜</v>
      </c>
      <c r="B24" s="136">
        <f>IF(B25="","",(IF(B25&gt;D25,"○",IF(B25&lt;D25,"×",IF(B25=D25,"△")))))</f>
      </c>
      <c r="C24" s="137"/>
      <c r="D24" s="138"/>
      <c r="E24" s="136">
        <f>IF(E25="","",(IF(E25&gt;G25,"○",IF(E25&lt;G25,"×",IF(E25=G25,"△")))))</f>
      </c>
      <c r="F24" s="137"/>
      <c r="G24" s="138"/>
      <c r="H24" s="136">
        <f>IF(H25="","",(IF(H25&gt;J25,"○",IF(H25&lt;J25,"×",IF(H25=J25,"△")))))</f>
      </c>
      <c r="I24" s="137"/>
      <c r="J24" s="138"/>
      <c r="K24" s="139"/>
      <c r="L24" s="139"/>
      <c r="M24" s="139"/>
      <c r="N24" s="90"/>
      <c r="O24" s="90"/>
      <c r="P24" s="90"/>
      <c r="Q24" s="90"/>
      <c r="R24" s="59"/>
      <c r="S24" s="64"/>
      <c r="T24" s="64"/>
      <c r="U24" s="64"/>
    </row>
    <row r="25" spans="1:21" ht="13.5" customHeight="1">
      <c r="A25" s="68" t="str">
        <f>IF('組合せ'!F6="","",'組合せ'!F6)</f>
        <v>富山北部</v>
      </c>
      <c r="B25" s="25">
        <f>IF(M19="","",M19)</f>
      </c>
      <c r="C25" s="9" t="s">
        <v>86</v>
      </c>
      <c r="D25" s="10">
        <f>IF(K19="","",K19)</f>
      </c>
      <c r="E25" s="25">
        <f>IF(M21="","",M21)</f>
      </c>
      <c r="F25" s="9" t="s">
        <v>86</v>
      </c>
      <c r="G25" s="10">
        <f>IF(K21="","",K21)</f>
      </c>
      <c r="H25" s="25">
        <f>IF(M23="","",M23)</f>
      </c>
      <c r="I25" s="9" t="s">
        <v>86</v>
      </c>
      <c r="J25" s="10">
        <f>IF(K23="","",K23)</f>
      </c>
      <c r="K25" s="140"/>
      <c r="L25" s="140"/>
      <c r="M25" s="140"/>
      <c r="N25" s="61"/>
      <c r="O25" s="61"/>
      <c r="P25" s="61"/>
      <c r="Q25" s="61"/>
      <c r="R25" s="144"/>
      <c r="S25" s="65"/>
      <c r="T25" s="65"/>
      <c r="U25" s="65"/>
    </row>
    <row r="26" spans="1:21" ht="13.5">
      <c r="A26" s="16"/>
      <c r="B26" s="16"/>
      <c r="C26" s="16"/>
      <c r="D26" s="16"/>
      <c r="E26" s="16"/>
      <c r="F26" s="16"/>
      <c r="G26" s="16"/>
      <c r="H26" s="16"/>
      <c r="I26" s="16"/>
      <c r="J26" s="16"/>
      <c r="K26" s="16"/>
      <c r="L26" s="16"/>
      <c r="M26" s="16"/>
      <c r="N26" s="16"/>
      <c r="O26" s="16"/>
      <c r="P26" s="16"/>
      <c r="Q26" s="16"/>
      <c r="R26" s="16"/>
      <c r="S26" s="16"/>
      <c r="T26" s="16"/>
      <c r="U26" s="16"/>
    </row>
    <row r="27" spans="1:21" ht="14.25">
      <c r="A27" s="89" t="s">
        <v>84</v>
      </c>
      <c r="B27" s="89"/>
      <c r="C27" s="89"/>
      <c r="D27" s="89"/>
      <c r="E27" s="89"/>
      <c r="F27" s="89"/>
      <c r="G27" s="89"/>
      <c r="H27" s="89"/>
      <c r="I27" s="89"/>
      <c r="J27" s="89"/>
      <c r="K27" s="89"/>
      <c r="L27" s="89"/>
      <c r="M27" s="89"/>
      <c r="N27" s="89"/>
      <c r="O27" s="89"/>
      <c r="P27" s="89"/>
      <c r="Q27" s="89"/>
      <c r="R27" s="89"/>
      <c r="S27" s="89"/>
      <c r="T27" s="89"/>
      <c r="U27" s="89"/>
    </row>
    <row r="28" spans="1:21" ht="14.25" customHeight="1">
      <c r="A28" s="62"/>
      <c r="B28" s="147" t="str">
        <f>+A30</f>
        <v>保内</v>
      </c>
      <c r="C28" s="148"/>
      <c r="D28" s="149"/>
      <c r="E28" s="147" t="str">
        <f>+A32</f>
        <v>高岡北部選抜</v>
      </c>
      <c r="F28" s="148"/>
      <c r="G28" s="149"/>
      <c r="H28" s="147" t="str">
        <f>+A34</f>
        <v>ＫＵＲＯＢＥ・ＦＣ</v>
      </c>
      <c r="I28" s="148"/>
      <c r="J28" s="149"/>
      <c r="K28" s="147" t="str">
        <f>+A36</f>
        <v>高岡南部</v>
      </c>
      <c r="L28" s="148"/>
      <c r="M28" s="149"/>
      <c r="N28" s="90" t="s">
        <v>18</v>
      </c>
      <c r="O28" s="90" t="s">
        <v>19</v>
      </c>
      <c r="P28" s="90" t="s">
        <v>20</v>
      </c>
      <c r="Q28" s="90" t="s">
        <v>21</v>
      </c>
      <c r="R28" s="90" t="s">
        <v>22</v>
      </c>
      <c r="S28" s="60" t="s">
        <v>44</v>
      </c>
      <c r="T28" s="60" t="s">
        <v>45</v>
      </c>
      <c r="U28" s="60" t="s">
        <v>46</v>
      </c>
    </row>
    <row r="29" spans="1:21" ht="13.5" customHeight="1">
      <c r="A29" s="63"/>
      <c r="B29" s="150"/>
      <c r="C29" s="151"/>
      <c r="D29" s="119"/>
      <c r="E29" s="150"/>
      <c r="F29" s="151"/>
      <c r="G29" s="119"/>
      <c r="H29" s="150"/>
      <c r="I29" s="151"/>
      <c r="J29" s="119"/>
      <c r="K29" s="150"/>
      <c r="L29" s="151"/>
      <c r="M29" s="119"/>
      <c r="N29" s="61"/>
      <c r="O29" s="61"/>
      <c r="P29" s="61"/>
      <c r="Q29" s="61"/>
      <c r="R29" s="61"/>
      <c r="S29" s="152"/>
      <c r="T29" s="152"/>
      <c r="U29" s="152"/>
    </row>
    <row r="30" spans="1:21" ht="13.5" customHeight="1">
      <c r="A30" s="67" t="str">
        <f>IF('組合せ'!C7="","",'組合せ'!C7)</f>
        <v>保内</v>
      </c>
      <c r="B30" s="139"/>
      <c r="C30" s="139"/>
      <c r="D30" s="139"/>
      <c r="E30" s="136"/>
      <c r="F30" s="137"/>
      <c r="G30" s="138"/>
      <c r="H30" s="136"/>
      <c r="I30" s="137"/>
      <c r="J30" s="138"/>
      <c r="K30" s="136"/>
      <c r="L30" s="137"/>
      <c r="M30" s="138"/>
      <c r="N30" s="90"/>
      <c r="O30" s="90"/>
      <c r="P30" s="90"/>
      <c r="Q30" s="90"/>
      <c r="R30" s="59"/>
      <c r="S30" s="64"/>
      <c r="T30" s="64"/>
      <c r="U30" s="64"/>
    </row>
    <row r="31" spans="1:21" ht="13.5" customHeight="1">
      <c r="A31" s="68" t="str">
        <f>IF('組合せ'!C8="","",'組合せ'!C8)</f>
        <v>上婦負</v>
      </c>
      <c r="B31" s="140"/>
      <c r="C31" s="140"/>
      <c r="D31" s="140"/>
      <c r="E31" s="25"/>
      <c r="F31" s="9"/>
      <c r="G31" s="10"/>
      <c r="H31" s="25"/>
      <c r="I31" s="9"/>
      <c r="J31" s="10"/>
      <c r="K31" s="25"/>
      <c r="L31" s="9"/>
      <c r="M31" s="10"/>
      <c r="N31" s="61"/>
      <c r="O31" s="61"/>
      <c r="P31" s="61"/>
      <c r="Q31" s="61"/>
      <c r="R31" s="144"/>
      <c r="S31" s="65"/>
      <c r="T31" s="65"/>
      <c r="U31" s="65"/>
    </row>
    <row r="32" spans="1:21" ht="13.5" customHeight="1">
      <c r="A32" s="67" t="str">
        <f>IF('組合せ'!D7="","",'組合せ'!D7)</f>
        <v>高岡北部選抜</v>
      </c>
      <c r="B32" s="136">
        <f>IF(B33="","",(IF(B33&gt;D33,"○",IF(B33&lt;D33,"×",IF(B33=D33,"△")))))</f>
      </c>
      <c r="C32" s="137"/>
      <c r="D32" s="138"/>
      <c r="E32" s="139"/>
      <c r="F32" s="139"/>
      <c r="G32" s="139"/>
      <c r="H32" s="136"/>
      <c r="I32" s="137"/>
      <c r="J32" s="138"/>
      <c r="K32" s="136"/>
      <c r="L32" s="137"/>
      <c r="M32" s="138"/>
      <c r="N32" s="90"/>
      <c r="O32" s="90"/>
      <c r="P32" s="90"/>
      <c r="Q32" s="90"/>
      <c r="R32" s="59"/>
      <c r="S32" s="64"/>
      <c r="T32" s="64"/>
      <c r="U32" s="64"/>
    </row>
    <row r="33" spans="1:21" ht="13.5" customHeight="1">
      <c r="A33" s="68" t="str">
        <f>IF('組合せ'!D8="","",'組合せ'!D8)</f>
        <v>高岡北部</v>
      </c>
      <c r="B33" s="25">
        <f>IF(G31="","",G31)</f>
      </c>
      <c r="C33" s="9" t="s">
        <v>86</v>
      </c>
      <c r="D33" s="10">
        <f>IF(E31="","",E31)</f>
      </c>
      <c r="E33" s="140"/>
      <c r="F33" s="140"/>
      <c r="G33" s="140"/>
      <c r="H33" s="25"/>
      <c r="I33" s="9"/>
      <c r="J33" s="10"/>
      <c r="K33" s="25"/>
      <c r="L33" s="9"/>
      <c r="M33" s="10"/>
      <c r="N33" s="61"/>
      <c r="O33" s="61"/>
      <c r="P33" s="61"/>
      <c r="Q33" s="61"/>
      <c r="R33" s="144"/>
      <c r="S33" s="65"/>
      <c r="T33" s="65"/>
      <c r="U33" s="65"/>
    </row>
    <row r="34" spans="1:21" ht="13.5">
      <c r="A34" s="67" t="str">
        <f>IF('組合せ'!E7="","",'組合せ'!E7)</f>
        <v>ＫＵＲＯＢＥ・ＦＣ</v>
      </c>
      <c r="B34" s="136">
        <f>IF(B35="","",(IF(B35&gt;D35,"○",IF(B35&lt;D35,"×",IF(B35=D35,"△")))))</f>
      </c>
      <c r="C34" s="137"/>
      <c r="D34" s="138"/>
      <c r="E34" s="136">
        <f>IF(E35="","",(IF(E35&gt;G35,"○",IF(E35&lt;G35,"×",IF(E35=G35,"△")))))</f>
      </c>
      <c r="F34" s="137"/>
      <c r="G34" s="138"/>
      <c r="H34" s="139"/>
      <c r="I34" s="139"/>
      <c r="J34" s="139"/>
      <c r="K34" s="136"/>
      <c r="L34" s="137"/>
      <c r="M34" s="138"/>
      <c r="N34" s="90"/>
      <c r="O34" s="90"/>
      <c r="P34" s="90"/>
      <c r="Q34" s="90"/>
      <c r="R34" s="59"/>
      <c r="S34" s="64"/>
      <c r="T34" s="64"/>
      <c r="U34" s="64"/>
    </row>
    <row r="35" spans="1:21" ht="13.5">
      <c r="A35" s="68" t="str">
        <f>IF('組合せ'!E8="","",'組合せ'!E8)</f>
        <v>黒部・下新川</v>
      </c>
      <c r="B35" s="25">
        <f>IF(J31="","",J31)</f>
      </c>
      <c r="C35" s="9" t="s">
        <v>86</v>
      </c>
      <c r="D35" s="10">
        <f>IF(H31="","",H31)</f>
      </c>
      <c r="E35" s="25">
        <f>IF(J33="","",J33)</f>
      </c>
      <c r="F35" s="9" t="s">
        <v>86</v>
      </c>
      <c r="G35" s="10">
        <f>IF(H33="","",H33)</f>
      </c>
      <c r="H35" s="140"/>
      <c r="I35" s="140"/>
      <c r="J35" s="140"/>
      <c r="K35" s="25"/>
      <c r="L35" s="9"/>
      <c r="M35" s="10"/>
      <c r="N35" s="61"/>
      <c r="O35" s="61"/>
      <c r="P35" s="61"/>
      <c r="Q35" s="61"/>
      <c r="R35" s="144"/>
      <c r="S35" s="65"/>
      <c r="T35" s="65"/>
      <c r="U35" s="65"/>
    </row>
    <row r="36" spans="1:21" ht="13.5" customHeight="1">
      <c r="A36" s="67" t="str">
        <f>IF('組合せ'!F7="","",'組合せ'!F8)</f>
        <v>高岡南部</v>
      </c>
      <c r="B36" s="136">
        <f>IF(B37="","",(IF(B37&gt;D37,"○",IF(B37&lt;D37,"×",IF(B37=D37,"△")))))</f>
      </c>
      <c r="C36" s="137"/>
      <c r="D36" s="138"/>
      <c r="E36" s="136">
        <f>IF(E37="","",(IF(E37&gt;G37,"○",IF(E37&lt;G37,"×",IF(E37=G37,"△")))))</f>
      </c>
      <c r="F36" s="137"/>
      <c r="G36" s="138"/>
      <c r="H36" s="136">
        <f>IF(H37="","",(IF(H37&gt;J37,"○",IF(H37&lt;J37,"×",IF(H37=J37,"△")))))</f>
      </c>
      <c r="I36" s="137"/>
      <c r="J36" s="138"/>
      <c r="K36" s="139"/>
      <c r="L36" s="139"/>
      <c r="M36" s="139"/>
      <c r="N36" s="90"/>
      <c r="O36" s="90"/>
      <c r="P36" s="90"/>
      <c r="Q36" s="90"/>
      <c r="R36" s="59"/>
      <c r="S36" s="64"/>
      <c r="T36" s="64"/>
      <c r="U36" s="64"/>
    </row>
    <row r="37" spans="1:21" ht="13.5" customHeight="1">
      <c r="A37" s="68" t="str">
        <f>IF('組合せ'!C4="","",'組合せ'!C4)</f>
        <v>射水</v>
      </c>
      <c r="B37" s="25">
        <f>IF(M31="","",M31)</f>
      </c>
      <c r="C37" s="9" t="s">
        <v>86</v>
      </c>
      <c r="D37" s="10">
        <f>IF(K31="","",K31)</f>
      </c>
      <c r="E37" s="25">
        <f>IF(M33="","",M33)</f>
      </c>
      <c r="F37" s="9" t="s">
        <v>86</v>
      </c>
      <c r="G37" s="10">
        <f>IF(K33="","",K33)</f>
      </c>
      <c r="H37" s="25">
        <f>IF(M35="","",M35)</f>
      </c>
      <c r="I37" s="9" t="s">
        <v>86</v>
      </c>
      <c r="J37" s="10">
        <f>IF(K35="","",K35)</f>
      </c>
      <c r="K37" s="140"/>
      <c r="L37" s="140"/>
      <c r="M37" s="140"/>
      <c r="N37" s="61"/>
      <c r="O37" s="61"/>
      <c r="P37" s="61"/>
      <c r="Q37" s="61"/>
      <c r="R37" s="144"/>
      <c r="S37" s="65"/>
      <c r="T37" s="65"/>
      <c r="U37" s="65"/>
    </row>
    <row r="38" spans="1:21" ht="13.5">
      <c r="A38" s="16"/>
      <c r="B38" s="16"/>
      <c r="C38" s="16"/>
      <c r="D38" s="16"/>
      <c r="E38" s="16"/>
      <c r="F38" s="16"/>
      <c r="G38" s="16"/>
      <c r="H38" s="16"/>
      <c r="I38" s="16"/>
      <c r="J38" s="16"/>
      <c r="K38" s="16"/>
      <c r="L38" s="16"/>
      <c r="M38" s="16"/>
      <c r="N38" s="16"/>
      <c r="O38" s="16"/>
      <c r="P38" s="16"/>
      <c r="Q38" s="16"/>
      <c r="R38" s="16"/>
      <c r="S38" s="16"/>
      <c r="T38" s="16"/>
      <c r="U38" s="16"/>
    </row>
    <row r="39" spans="1:21" ht="14.25">
      <c r="A39" s="89" t="s">
        <v>85</v>
      </c>
      <c r="B39" s="89"/>
      <c r="C39" s="89"/>
      <c r="D39" s="89"/>
      <c r="E39" s="89"/>
      <c r="F39" s="89"/>
      <c r="G39" s="89"/>
      <c r="H39" s="89"/>
      <c r="I39" s="89"/>
      <c r="J39" s="89"/>
      <c r="K39" s="89"/>
      <c r="L39" s="89"/>
      <c r="M39" s="89"/>
      <c r="N39" s="89"/>
      <c r="O39" s="89"/>
      <c r="P39" s="89"/>
      <c r="Q39" s="89"/>
      <c r="R39" s="89"/>
      <c r="S39" s="89"/>
      <c r="T39" s="89"/>
      <c r="U39" s="89"/>
    </row>
    <row r="40" spans="1:21" ht="14.25" customHeight="1">
      <c r="A40" s="62"/>
      <c r="B40" s="147" t="str">
        <f>+A42</f>
        <v>ＦＣとなみ</v>
      </c>
      <c r="C40" s="148"/>
      <c r="D40" s="149"/>
      <c r="E40" s="147" t="str">
        <f>+A44</f>
        <v>東明ＦＣ</v>
      </c>
      <c r="F40" s="148"/>
      <c r="G40" s="149"/>
      <c r="H40" s="147" t="str">
        <f>+A46</f>
        <v>UOZU FCフットサル</v>
      </c>
      <c r="I40" s="148"/>
      <c r="J40" s="149"/>
      <c r="K40" s="147" t="str">
        <f>+A48</f>
        <v>ＦＣひがし</v>
      </c>
      <c r="L40" s="148"/>
      <c r="M40" s="149"/>
      <c r="N40" s="90" t="s">
        <v>18</v>
      </c>
      <c r="O40" s="90" t="s">
        <v>19</v>
      </c>
      <c r="P40" s="90" t="s">
        <v>20</v>
      </c>
      <c r="Q40" s="90" t="s">
        <v>21</v>
      </c>
      <c r="R40" s="90" t="s">
        <v>22</v>
      </c>
      <c r="S40" s="60" t="s">
        <v>44</v>
      </c>
      <c r="T40" s="60" t="s">
        <v>45</v>
      </c>
      <c r="U40" s="60" t="s">
        <v>46</v>
      </c>
    </row>
    <row r="41" spans="1:21" ht="13.5" customHeight="1">
      <c r="A41" s="63"/>
      <c r="B41" s="150"/>
      <c r="C41" s="151"/>
      <c r="D41" s="119"/>
      <c r="E41" s="150"/>
      <c r="F41" s="151"/>
      <c r="G41" s="119"/>
      <c r="H41" s="150"/>
      <c r="I41" s="151"/>
      <c r="J41" s="119"/>
      <c r="K41" s="150"/>
      <c r="L41" s="151"/>
      <c r="M41" s="119"/>
      <c r="N41" s="61"/>
      <c r="O41" s="61"/>
      <c r="P41" s="61"/>
      <c r="Q41" s="61"/>
      <c r="R41" s="61"/>
      <c r="S41" s="152"/>
      <c r="T41" s="152"/>
      <c r="U41" s="152"/>
    </row>
    <row r="42" spans="1:21" ht="13.5" customHeight="1">
      <c r="A42" s="67" t="str">
        <f>IF('組合せ'!C9="","",'組合せ'!C9)</f>
        <v>ＦＣとなみ</v>
      </c>
      <c r="B42" s="139"/>
      <c r="C42" s="139"/>
      <c r="D42" s="139"/>
      <c r="E42" s="136"/>
      <c r="F42" s="137"/>
      <c r="G42" s="138"/>
      <c r="H42" s="136"/>
      <c r="I42" s="137"/>
      <c r="J42" s="138"/>
      <c r="K42" s="136"/>
      <c r="L42" s="137"/>
      <c r="M42" s="138"/>
      <c r="N42" s="90"/>
      <c r="O42" s="90"/>
      <c r="P42" s="90"/>
      <c r="Q42" s="90"/>
      <c r="R42" s="59"/>
      <c r="S42" s="64"/>
      <c r="T42" s="64"/>
      <c r="U42" s="64"/>
    </row>
    <row r="43" spans="1:21" ht="13.5" customHeight="1">
      <c r="A43" s="68" t="str">
        <f>IF('組合せ'!C10="","",'組合せ'!C10)</f>
        <v>砺波</v>
      </c>
      <c r="B43" s="140"/>
      <c r="C43" s="140"/>
      <c r="D43" s="140"/>
      <c r="E43" s="25"/>
      <c r="F43" s="9"/>
      <c r="G43" s="10"/>
      <c r="H43" s="25"/>
      <c r="I43" s="9"/>
      <c r="J43" s="10"/>
      <c r="K43" s="25"/>
      <c r="L43" s="9"/>
      <c r="M43" s="10"/>
      <c r="N43" s="61"/>
      <c r="O43" s="61"/>
      <c r="P43" s="61"/>
      <c r="Q43" s="61"/>
      <c r="R43" s="144"/>
      <c r="S43" s="65"/>
      <c r="T43" s="65"/>
      <c r="U43" s="65"/>
    </row>
    <row r="44" spans="1:21" ht="13.5">
      <c r="A44" s="67" t="str">
        <f>IF('組合せ'!D9="","",'組合せ'!D9)</f>
        <v>東明ＦＣ</v>
      </c>
      <c r="B44" s="136">
        <f>IF(B45="","",(IF(B45&gt;D45,"○",IF(B45&lt;D45,"×",IF(B45=D45,"△")))))</f>
      </c>
      <c r="C44" s="137"/>
      <c r="D44" s="138"/>
      <c r="E44" s="139"/>
      <c r="F44" s="139"/>
      <c r="G44" s="139"/>
      <c r="H44" s="136"/>
      <c r="I44" s="137"/>
      <c r="J44" s="138"/>
      <c r="K44" s="136"/>
      <c r="L44" s="137"/>
      <c r="M44" s="138"/>
      <c r="N44" s="90"/>
      <c r="O44" s="90"/>
      <c r="P44" s="90"/>
      <c r="Q44" s="90"/>
      <c r="R44" s="59"/>
      <c r="S44" s="64"/>
      <c r="T44" s="64"/>
      <c r="U44" s="64"/>
    </row>
    <row r="45" spans="1:21" ht="13.5">
      <c r="A45" s="68" t="str">
        <f>IF('組合せ'!D10="","",'組合せ'!D10)</f>
        <v>射水</v>
      </c>
      <c r="B45" s="25">
        <f>IF(G43="","",G43)</f>
      </c>
      <c r="C45" s="9" t="s">
        <v>86</v>
      </c>
      <c r="D45" s="10">
        <f>IF(E43="","",E43)</f>
      </c>
      <c r="E45" s="140"/>
      <c r="F45" s="140"/>
      <c r="G45" s="140"/>
      <c r="H45" s="25"/>
      <c r="I45" s="9"/>
      <c r="J45" s="10"/>
      <c r="K45" s="25"/>
      <c r="L45" s="9"/>
      <c r="M45" s="10"/>
      <c r="N45" s="61"/>
      <c r="O45" s="61"/>
      <c r="P45" s="61"/>
      <c r="Q45" s="61"/>
      <c r="R45" s="144"/>
      <c r="S45" s="65"/>
      <c r="T45" s="65"/>
      <c r="U45" s="65"/>
    </row>
    <row r="46" spans="1:21" ht="13.5" customHeight="1">
      <c r="A46" s="67" t="str">
        <f>IF('組合せ'!E9="","",'組合せ'!E9)</f>
        <v>UOZU FCフットサル</v>
      </c>
      <c r="B46" s="136">
        <f>IF(B47="","",(IF(B47&gt;D47,"○",IF(B47&lt;D47,"×",IF(B47=D47,"△")))))</f>
      </c>
      <c r="C46" s="137"/>
      <c r="D46" s="138"/>
      <c r="E46" s="136">
        <f>IF(E47="","",(IF(E47&gt;G47,"○",IF(E47&lt;G47,"×",IF(E47=G47,"△")))))</f>
      </c>
      <c r="F46" s="137"/>
      <c r="G46" s="138"/>
      <c r="H46" s="139"/>
      <c r="I46" s="139"/>
      <c r="J46" s="139"/>
      <c r="K46" s="136"/>
      <c r="L46" s="137"/>
      <c r="M46" s="138"/>
      <c r="N46" s="90"/>
      <c r="O46" s="90"/>
      <c r="P46" s="90"/>
      <c r="Q46" s="90"/>
      <c r="R46" s="59"/>
      <c r="S46" s="64"/>
      <c r="T46" s="64"/>
      <c r="U46" s="64"/>
    </row>
    <row r="47" spans="1:21" ht="13.5" customHeight="1">
      <c r="A47" s="68" t="str">
        <f>IF('組合せ'!E10="","",'組合せ'!E10)</f>
        <v>魚津</v>
      </c>
      <c r="B47" s="25">
        <f>IF(J43="","",J43)</f>
      </c>
      <c r="C47" s="9" t="s">
        <v>86</v>
      </c>
      <c r="D47" s="10">
        <f>IF(H43="","",H43)</f>
      </c>
      <c r="E47" s="25">
        <f>IF(J45="","",J45)</f>
      </c>
      <c r="F47" s="9" t="s">
        <v>86</v>
      </c>
      <c r="G47" s="10">
        <f>IF(H45="","",H45)</f>
      </c>
      <c r="H47" s="140"/>
      <c r="I47" s="140"/>
      <c r="J47" s="140"/>
      <c r="K47" s="25"/>
      <c r="L47" s="9"/>
      <c r="M47" s="10"/>
      <c r="N47" s="61"/>
      <c r="O47" s="61"/>
      <c r="P47" s="61"/>
      <c r="Q47" s="61"/>
      <c r="R47" s="144"/>
      <c r="S47" s="65"/>
      <c r="T47" s="65"/>
      <c r="U47" s="65"/>
    </row>
    <row r="48" spans="1:21" ht="13.5" customHeight="1">
      <c r="A48" s="67" t="str">
        <f>IF('組合せ'!F9="","",'組合せ'!F9)</f>
        <v>ＦＣひがし</v>
      </c>
      <c r="B48" s="136">
        <f>IF(B49="","",(IF(B49&gt;D49,"○",IF(B49&lt;D49,"×",IF(B49=D49,"△")))))</f>
      </c>
      <c r="C48" s="137"/>
      <c r="D48" s="138"/>
      <c r="E48" s="136">
        <f>IF(E49="","",(IF(E49&gt;G49,"○",IF(E49&lt;G49,"×",IF(E49=G49,"△")))))</f>
      </c>
      <c r="F48" s="137"/>
      <c r="G48" s="138"/>
      <c r="H48" s="136">
        <f>IF(H49="","",(IF(H49&gt;J49,"○",IF(H49&lt;J49,"×",IF(H49=J49,"△")))))</f>
      </c>
      <c r="I48" s="137"/>
      <c r="J48" s="138"/>
      <c r="K48" s="139"/>
      <c r="L48" s="139"/>
      <c r="M48" s="139"/>
      <c r="N48" s="90"/>
      <c r="O48" s="90"/>
      <c r="P48" s="90"/>
      <c r="Q48" s="90"/>
      <c r="R48" s="59"/>
      <c r="S48" s="64"/>
      <c r="T48" s="64"/>
      <c r="U48" s="64"/>
    </row>
    <row r="49" spans="1:21" ht="13.5" customHeight="1">
      <c r="A49" s="68" t="str">
        <f>IF('組合せ'!F10="","",'組合せ'!F10)</f>
        <v>富山中部</v>
      </c>
      <c r="B49" s="25">
        <f>IF(M43="","",M43)</f>
      </c>
      <c r="C49" s="9" t="s">
        <v>86</v>
      </c>
      <c r="D49" s="10">
        <f>IF(K43="","",K43)</f>
      </c>
      <c r="E49" s="25">
        <f>IF(M45="","",M45)</f>
      </c>
      <c r="F49" s="9" t="s">
        <v>86</v>
      </c>
      <c r="G49" s="10">
        <f>IF(K45="","",K45)</f>
      </c>
      <c r="H49" s="25">
        <f>IF(M47="","",M47)</f>
      </c>
      <c r="I49" s="9" t="s">
        <v>86</v>
      </c>
      <c r="J49" s="10">
        <f>IF(K47="","",K47)</f>
      </c>
      <c r="K49" s="140"/>
      <c r="L49" s="140"/>
      <c r="M49" s="140"/>
      <c r="N49" s="61"/>
      <c r="O49" s="61"/>
      <c r="P49" s="61"/>
      <c r="Q49" s="61"/>
      <c r="R49" s="144"/>
      <c r="S49" s="65"/>
      <c r="T49" s="65"/>
      <c r="U49" s="65"/>
    </row>
    <row r="50" spans="1:21" ht="13.5">
      <c r="A50" s="16"/>
      <c r="B50" s="16"/>
      <c r="C50" s="16"/>
      <c r="D50" s="16"/>
      <c r="E50" s="16"/>
      <c r="F50" s="16"/>
      <c r="G50" s="16"/>
      <c r="H50" s="16"/>
      <c r="I50" s="16"/>
      <c r="J50" s="16"/>
      <c r="K50" s="16"/>
      <c r="L50" s="16"/>
      <c r="M50" s="16"/>
      <c r="N50" s="16"/>
      <c r="O50" s="16"/>
      <c r="P50" s="16"/>
      <c r="Q50" s="16"/>
      <c r="R50" s="16"/>
      <c r="S50" s="16"/>
      <c r="T50" s="16"/>
      <c r="U50" s="16"/>
    </row>
    <row r="51" spans="1:21" ht="17.25">
      <c r="A51" s="153" t="s">
        <v>23</v>
      </c>
      <c r="B51" s="153"/>
      <c r="C51" s="153"/>
      <c r="D51" s="153"/>
      <c r="E51" s="153"/>
      <c r="F51" s="17"/>
      <c r="G51" s="17"/>
      <c r="H51" s="16"/>
      <c r="I51" s="16"/>
      <c r="J51" s="16"/>
      <c r="K51" s="16"/>
      <c r="L51" s="16"/>
      <c r="M51" s="16"/>
      <c r="N51" s="16"/>
      <c r="O51" s="16"/>
      <c r="P51" s="16"/>
      <c r="Q51" s="16"/>
      <c r="R51" s="16"/>
      <c r="S51" s="16"/>
      <c r="T51" s="16"/>
      <c r="U51" s="16"/>
    </row>
    <row r="52" spans="1:21" ht="13.5">
      <c r="A52" s="16"/>
      <c r="B52" s="16"/>
      <c r="C52" s="16"/>
      <c r="D52" s="16"/>
      <c r="E52" s="16"/>
      <c r="F52" s="16"/>
      <c r="G52" s="16"/>
      <c r="H52" s="16"/>
      <c r="I52" s="16"/>
      <c r="J52" s="16"/>
      <c r="K52" s="16"/>
      <c r="L52" s="16"/>
      <c r="M52" s="16"/>
      <c r="N52" s="16"/>
      <c r="O52" s="16"/>
      <c r="P52" s="16"/>
      <c r="Q52" s="16"/>
      <c r="R52" s="16"/>
      <c r="S52" s="16"/>
      <c r="T52" s="16"/>
      <c r="U52" s="16"/>
    </row>
    <row r="53" spans="1:21" ht="13.5">
      <c r="A53" s="141" t="s">
        <v>254</v>
      </c>
      <c r="B53" s="142"/>
      <c r="C53" s="142"/>
      <c r="D53" s="143"/>
      <c r="E53" s="19"/>
      <c r="F53" s="19"/>
      <c r="G53" s="19"/>
      <c r="H53" s="19"/>
      <c r="I53" s="19"/>
      <c r="J53" s="19"/>
      <c r="K53" s="19"/>
      <c r="L53" s="21"/>
      <c r="M53" s="16"/>
      <c r="N53" s="16"/>
      <c r="O53" s="16"/>
      <c r="P53" s="16"/>
      <c r="Q53" s="16"/>
      <c r="R53" s="16"/>
      <c r="S53" s="16"/>
      <c r="T53" s="16"/>
      <c r="U53" s="16"/>
    </row>
    <row r="54" spans="1:21" ht="13.5">
      <c r="A54" s="144"/>
      <c r="B54" s="145"/>
      <c r="C54" s="145"/>
      <c r="D54" s="146"/>
      <c r="E54" s="18"/>
      <c r="F54" s="18"/>
      <c r="G54" s="18"/>
      <c r="H54" s="18"/>
      <c r="I54" s="18"/>
      <c r="J54" s="18"/>
      <c r="K54" s="18"/>
      <c r="L54" s="22"/>
      <c r="M54" s="18"/>
      <c r="N54" s="16"/>
      <c r="O54" s="16"/>
      <c r="P54" s="16"/>
      <c r="Q54" s="16"/>
      <c r="R54" s="16"/>
      <c r="S54" s="16"/>
      <c r="T54" s="16"/>
      <c r="U54" s="16"/>
    </row>
    <row r="55" spans="1:21" ht="13.5">
      <c r="A55" s="16"/>
      <c r="B55" s="16"/>
      <c r="C55" s="16"/>
      <c r="D55" s="16"/>
      <c r="E55" s="18"/>
      <c r="F55" s="18"/>
      <c r="G55" s="18"/>
      <c r="H55" s="18"/>
      <c r="I55" s="18"/>
      <c r="J55" s="18"/>
      <c r="K55" s="18"/>
      <c r="L55" s="22"/>
      <c r="M55" s="18"/>
      <c r="N55" s="18"/>
      <c r="O55" s="18"/>
      <c r="P55" s="21"/>
      <c r="Q55" s="16"/>
      <c r="R55" s="16"/>
      <c r="S55" s="16"/>
      <c r="T55" s="16"/>
      <c r="U55" s="16"/>
    </row>
    <row r="56" spans="1:21" ht="13.5">
      <c r="A56" s="16"/>
      <c r="B56" s="16"/>
      <c r="C56" s="16"/>
      <c r="D56" s="16"/>
      <c r="E56" s="18"/>
      <c r="F56" s="18"/>
      <c r="G56" s="18"/>
      <c r="H56" s="18"/>
      <c r="I56" s="18"/>
      <c r="J56" s="18"/>
      <c r="K56" s="42"/>
      <c r="L56" s="45"/>
      <c r="M56" s="46"/>
      <c r="N56" s="46"/>
      <c r="O56" s="47"/>
      <c r="P56" s="18"/>
      <c r="Q56" s="16"/>
      <c r="R56" s="16"/>
      <c r="S56" s="16"/>
      <c r="T56" s="16"/>
      <c r="U56" s="16"/>
    </row>
    <row r="57" spans="1:21" ht="13.5">
      <c r="A57" s="141" t="s">
        <v>255</v>
      </c>
      <c r="B57" s="142"/>
      <c r="C57" s="142"/>
      <c r="D57" s="143"/>
      <c r="E57" s="43"/>
      <c r="F57" s="43"/>
      <c r="G57" s="43"/>
      <c r="H57" s="43"/>
      <c r="I57" s="43"/>
      <c r="J57" s="43"/>
      <c r="K57" s="44"/>
      <c r="L57" s="41"/>
      <c r="M57" s="18"/>
      <c r="N57" s="18"/>
      <c r="O57" s="28"/>
      <c r="P57" s="18"/>
      <c r="Q57" s="16"/>
      <c r="R57" s="16"/>
      <c r="S57" s="16"/>
      <c r="T57" s="16"/>
      <c r="U57" s="16"/>
    </row>
    <row r="58" spans="1:21" ht="13.5">
      <c r="A58" s="144"/>
      <c r="B58" s="145"/>
      <c r="C58" s="145"/>
      <c r="D58" s="146"/>
      <c r="E58" s="18"/>
      <c r="F58" s="18"/>
      <c r="G58" s="18"/>
      <c r="H58" s="18"/>
      <c r="I58" s="18"/>
      <c r="J58" s="18"/>
      <c r="K58" s="18"/>
      <c r="L58" s="27"/>
      <c r="M58" s="18"/>
      <c r="N58" s="18"/>
      <c r="O58" s="18"/>
      <c r="P58" s="20"/>
      <c r="Q58" s="16"/>
      <c r="R58" s="16"/>
      <c r="S58" s="16"/>
      <c r="T58" s="16"/>
      <c r="U58" s="16"/>
    </row>
    <row r="59" spans="1:21" ht="13.5">
      <c r="A59" s="16"/>
      <c r="B59" s="16"/>
      <c r="C59" s="16"/>
      <c r="D59" s="16"/>
      <c r="E59" s="18"/>
      <c r="F59" s="18"/>
      <c r="G59" s="18"/>
      <c r="H59" s="18"/>
      <c r="I59" s="18"/>
      <c r="J59" s="18"/>
      <c r="K59" s="18"/>
      <c r="L59" s="23"/>
      <c r="M59" s="18"/>
      <c r="N59" s="18"/>
      <c r="O59" s="18"/>
      <c r="P59" s="20"/>
      <c r="Q59" s="59"/>
      <c r="R59" s="142"/>
      <c r="S59" s="142"/>
      <c r="T59" s="142"/>
      <c r="U59" s="143"/>
    </row>
    <row r="60" spans="1:21" ht="13.5">
      <c r="A60" s="16"/>
      <c r="B60" s="16"/>
      <c r="C60" s="16"/>
      <c r="D60" s="16"/>
      <c r="E60" s="18"/>
      <c r="F60" s="18"/>
      <c r="G60" s="18"/>
      <c r="H60" s="18"/>
      <c r="I60" s="18"/>
      <c r="J60" s="18"/>
      <c r="K60" s="18"/>
      <c r="L60" s="23"/>
      <c r="M60" s="18"/>
      <c r="N60" s="18"/>
      <c r="O60" s="28"/>
      <c r="P60" s="54"/>
      <c r="Q60" s="144"/>
      <c r="R60" s="145"/>
      <c r="S60" s="145"/>
      <c r="T60" s="145"/>
      <c r="U60" s="146"/>
    </row>
    <row r="61" spans="1:21" ht="13.5">
      <c r="A61" s="141" t="s">
        <v>256</v>
      </c>
      <c r="B61" s="142"/>
      <c r="C61" s="142"/>
      <c r="D61" s="143"/>
      <c r="E61" s="19"/>
      <c r="F61" s="19"/>
      <c r="G61" s="19"/>
      <c r="H61" s="19"/>
      <c r="I61" s="19"/>
      <c r="J61" s="19"/>
      <c r="K61" s="19"/>
      <c r="L61" s="27"/>
      <c r="M61" s="18"/>
      <c r="N61" s="18"/>
      <c r="O61" s="28"/>
      <c r="P61" s="51"/>
      <c r="Q61" s="16"/>
      <c r="R61" s="16"/>
      <c r="S61" s="16"/>
      <c r="T61" s="16"/>
      <c r="U61" s="16"/>
    </row>
    <row r="62" spans="1:21" ht="13.5">
      <c r="A62" s="144"/>
      <c r="B62" s="145"/>
      <c r="C62" s="145"/>
      <c r="D62" s="146"/>
      <c r="E62" s="18"/>
      <c r="F62" s="18"/>
      <c r="G62" s="18"/>
      <c r="H62" s="18"/>
      <c r="I62" s="18"/>
      <c r="J62" s="18"/>
      <c r="K62" s="18"/>
      <c r="L62" s="22"/>
      <c r="M62" s="18"/>
      <c r="N62" s="18"/>
      <c r="O62" s="28"/>
      <c r="P62" s="51"/>
      <c r="Q62" s="16"/>
      <c r="R62" s="16"/>
      <c r="S62" s="16"/>
      <c r="T62" s="16"/>
      <c r="U62" s="16"/>
    </row>
    <row r="63" spans="1:21" ht="13.5">
      <c r="A63" s="16"/>
      <c r="B63" s="16"/>
      <c r="C63" s="16"/>
      <c r="D63" s="16"/>
      <c r="E63" s="18"/>
      <c r="F63" s="18"/>
      <c r="G63" s="18"/>
      <c r="H63" s="18"/>
      <c r="I63" s="135"/>
      <c r="J63" s="135"/>
      <c r="K63" s="28"/>
      <c r="L63" s="52"/>
      <c r="M63" s="19"/>
      <c r="N63" s="19"/>
      <c r="O63" s="53"/>
      <c r="P63" s="51"/>
      <c r="Q63" s="16"/>
      <c r="R63" s="16"/>
      <c r="S63" s="16"/>
      <c r="T63" s="16"/>
      <c r="U63" s="16"/>
    </row>
    <row r="64" spans="1:21" ht="13.5">
      <c r="A64" s="16"/>
      <c r="B64" s="16"/>
      <c r="C64" s="16"/>
      <c r="D64" s="16"/>
      <c r="E64" s="18"/>
      <c r="F64" s="18"/>
      <c r="G64" s="18"/>
      <c r="H64" s="18"/>
      <c r="I64" s="135"/>
      <c r="J64" s="135"/>
      <c r="K64" s="28"/>
      <c r="L64" s="41"/>
      <c r="M64" s="51"/>
      <c r="N64" s="51"/>
      <c r="O64" s="51"/>
      <c r="P64" s="21"/>
      <c r="Q64" s="16"/>
      <c r="R64" s="16"/>
      <c r="S64" s="16"/>
      <c r="T64" s="16"/>
      <c r="U64" s="16"/>
    </row>
    <row r="65" spans="1:21" ht="13.5">
      <c r="A65" s="141" t="s">
        <v>257</v>
      </c>
      <c r="B65" s="142"/>
      <c r="C65" s="142"/>
      <c r="D65" s="143"/>
      <c r="E65" s="48"/>
      <c r="F65" s="49"/>
      <c r="G65" s="49"/>
      <c r="H65" s="49"/>
      <c r="I65" s="49"/>
      <c r="J65" s="49"/>
      <c r="K65" s="50"/>
      <c r="L65" s="41"/>
      <c r="M65" s="18"/>
      <c r="N65" s="18"/>
      <c r="O65" s="18"/>
      <c r="P65" s="16"/>
      <c r="Q65" s="16"/>
      <c r="R65" s="16"/>
      <c r="S65" s="16"/>
      <c r="T65" s="16"/>
      <c r="U65" s="16"/>
    </row>
    <row r="66" spans="1:21" ht="13.5">
      <c r="A66" s="144"/>
      <c r="B66" s="145"/>
      <c r="C66" s="145"/>
      <c r="D66" s="146"/>
      <c r="E66" s="16"/>
      <c r="F66" s="16"/>
      <c r="G66" s="16"/>
      <c r="H66" s="16"/>
      <c r="I66" s="16"/>
      <c r="J66" s="16"/>
      <c r="K66" s="16"/>
      <c r="L66" s="21"/>
      <c r="M66" s="16"/>
      <c r="N66" s="16"/>
      <c r="O66" s="16"/>
      <c r="P66" s="16"/>
      <c r="Q66" s="16"/>
      <c r="R66" s="16"/>
      <c r="S66" s="16"/>
      <c r="T66" s="16"/>
      <c r="U66" s="16"/>
    </row>
    <row r="67" spans="1:21" ht="13.5">
      <c r="A67" s="16"/>
      <c r="B67" s="16"/>
      <c r="C67" s="16"/>
      <c r="D67" s="16"/>
      <c r="E67" s="16"/>
      <c r="F67" s="16"/>
      <c r="G67" s="16"/>
      <c r="H67" s="16"/>
      <c r="I67" s="16"/>
      <c r="J67" s="16"/>
      <c r="K67" s="16"/>
      <c r="L67" s="16"/>
      <c r="M67" s="16"/>
      <c r="N67" s="16"/>
      <c r="O67" s="16"/>
      <c r="P67" s="16"/>
      <c r="Q67" s="16"/>
      <c r="R67" s="16"/>
      <c r="S67" s="16"/>
      <c r="T67" s="16"/>
      <c r="U67" s="16"/>
    </row>
    <row r="68" spans="1:21" ht="13.5">
      <c r="A68" s="16"/>
      <c r="B68" s="16"/>
      <c r="C68" s="16"/>
      <c r="D68" s="16"/>
      <c r="E68" s="16"/>
      <c r="F68" s="16"/>
      <c r="G68" s="16"/>
      <c r="H68" s="16"/>
      <c r="I68" s="16"/>
      <c r="J68" s="16"/>
      <c r="K68" s="16"/>
      <c r="L68" s="16"/>
      <c r="M68" s="16"/>
      <c r="N68" s="16"/>
      <c r="O68" s="16"/>
      <c r="P68" s="16"/>
      <c r="Q68" s="16"/>
      <c r="R68" s="16"/>
      <c r="S68" s="16"/>
      <c r="T68" s="16"/>
      <c r="U68" s="16"/>
    </row>
  </sheetData>
  <sheetProtection/>
  <mergeCells count="256">
    <mergeCell ref="T48:T49"/>
    <mergeCell ref="A53:D54"/>
    <mergeCell ref="P48:P49"/>
    <mergeCell ref="R46:R47"/>
    <mergeCell ref="N46:N47"/>
    <mergeCell ref="O46:O47"/>
    <mergeCell ref="H46:J47"/>
    <mergeCell ref="K46:M46"/>
    <mergeCell ref="N48:N49"/>
    <mergeCell ref="O48:O49"/>
    <mergeCell ref="A61:D62"/>
    <mergeCell ref="A65:D66"/>
    <mergeCell ref="Q59:U60"/>
    <mergeCell ref="U48:U49"/>
    <mergeCell ref="A51:E51"/>
    <mergeCell ref="Q48:Q49"/>
    <mergeCell ref="R48:R49"/>
    <mergeCell ref="S48:S49"/>
    <mergeCell ref="H48:J48"/>
    <mergeCell ref="K48:M49"/>
    <mergeCell ref="N44:N45"/>
    <mergeCell ref="O44:O45"/>
    <mergeCell ref="T46:T47"/>
    <mergeCell ref="U46:U47"/>
    <mergeCell ref="S46:S47"/>
    <mergeCell ref="P46:P47"/>
    <mergeCell ref="Q46:Q47"/>
    <mergeCell ref="Q44:Q45"/>
    <mergeCell ref="S44:S45"/>
    <mergeCell ref="R44:R45"/>
    <mergeCell ref="U36:U37"/>
    <mergeCell ref="A39:U39"/>
    <mergeCell ref="P44:P45"/>
    <mergeCell ref="K40:M41"/>
    <mergeCell ref="P40:P41"/>
    <mergeCell ref="Q40:Q41"/>
    <mergeCell ref="N42:N43"/>
    <mergeCell ref="O42:O43"/>
    <mergeCell ref="P42:P43"/>
    <mergeCell ref="Q42:Q43"/>
    <mergeCell ref="S42:S43"/>
    <mergeCell ref="T42:T43"/>
    <mergeCell ref="S36:S37"/>
    <mergeCell ref="T36:T37"/>
    <mergeCell ref="A40:A41"/>
    <mergeCell ref="E40:G41"/>
    <mergeCell ref="U42:U43"/>
    <mergeCell ref="E44:G45"/>
    <mergeCell ref="H44:J44"/>
    <mergeCell ref="K44:M44"/>
    <mergeCell ref="T44:T45"/>
    <mergeCell ref="R42:R43"/>
    <mergeCell ref="U44:U45"/>
    <mergeCell ref="K42:M42"/>
    <mergeCell ref="U40:U41"/>
    <mergeCell ref="T40:T41"/>
    <mergeCell ref="H40:J41"/>
    <mergeCell ref="R40:R41"/>
    <mergeCell ref="S40:S41"/>
    <mergeCell ref="N40:N41"/>
    <mergeCell ref="O40:O41"/>
    <mergeCell ref="U34:U35"/>
    <mergeCell ref="B36:D36"/>
    <mergeCell ref="E36:G36"/>
    <mergeCell ref="H36:J36"/>
    <mergeCell ref="K36:M37"/>
    <mergeCell ref="N36:N37"/>
    <mergeCell ref="O36:O37"/>
    <mergeCell ref="P36:P37"/>
    <mergeCell ref="Q36:Q37"/>
    <mergeCell ref="R36:R37"/>
    <mergeCell ref="P34:P35"/>
    <mergeCell ref="Q34:Q35"/>
    <mergeCell ref="R34:R35"/>
    <mergeCell ref="T34:T35"/>
    <mergeCell ref="S34:S35"/>
    <mergeCell ref="Q32:Q33"/>
    <mergeCell ref="R32:R33"/>
    <mergeCell ref="S32:S33"/>
    <mergeCell ref="T32:T33"/>
    <mergeCell ref="B34:D34"/>
    <mergeCell ref="E34:G34"/>
    <mergeCell ref="H34:J35"/>
    <mergeCell ref="K34:M34"/>
    <mergeCell ref="N34:N35"/>
    <mergeCell ref="O34:O35"/>
    <mergeCell ref="U30:U31"/>
    <mergeCell ref="B32:D32"/>
    <mergeCell ref="E32:G33"/>
    <mergeCell ref="H32:J32"/>
    <mergeCell ref="K32:M32"/>
    <mergeCell ref="N32:N33"/>
    <mergeCell ref="O32:O33"/>
    <mergeCell ref="U32:U33"/>
    <mergeCell ref="P32:P33"/>
    <mergeCell ref="K30:M30"/>
    <mergeCell ref="T28:T29"/>
    <mergeCell ref="B24:D24"/>
    <mergeCell ref="N30:N31"/>
    <mergeCell ref="O30:O31"/>
    <mergeCell ref="P30:P31"/>
    <mergeCell ref="S30:S31"/>
    <mergeCell ref="T30:T31"/>
    <mergeCell ref="Q30:Q31"/>
    <mergeCell ref="R30:R31"/>
    <mergeCell ref="O22:O23"/>
    <mergeCell ref="T22:T23"/>
    <mergeCell ref="N22:N23"/>
    <mergeCell ref="O28:O29"/>
    <mergeCell ref="S28:S29"/>
    <mergeCell ref="Q28:Q29"/>
    <mergeCell ref="R28:R29"/>
    <mergeCell ref="R24:R25"/>
    <mergeCell ref="R22:R23"/>
    <mergeCell ref="U28:U29"/>
    <mergeCell ref="S24:S25"/>
    <mergeCell ref="T24:T25"/>
    <mergeCell ref="U24:U25"/>
    <mergeCell ref="A27:U27"/>
    <mergeCell ref="B28:D29"/>
    <mergeCell ref="E28:G29"/>
    <mergeCell ref="K28:M29"/>
    <mergeCell ref="N28:N29"/>
    <mergeCell ref="P28:P29"/>
    <mergeCell ref="Q22:Q23"/>
    <mergeCell ref="S20:S21"/>
    <mergeCell ref="N24:N25"/>
    <mergeCell ref="O24:O25"/>
    <mergeCell ref="P24:P25"/>
    <mergeCell ref="Q24:Q25"/>
    <mergeCell ref="N18:N19"/>
    <mergeCell ref="O18:O19"/>
    <mergeCell ref="U22:U23"/>
    <mergeCell ref="Q20:Q21"/>
    <mergeCell ref="R20:R21"/>
    <mergeCell ref="N20:N21"/>
    <mergeCell ref="O20:O21"/>
    <mergeCell ref="P20:P21"/>
    <mergeCell ref="S22:S23"/>
    <mergeCell ref="P22:P23"/>
    <mergeCell ref="S18:S19"/>
    <mergeCell ref="Q18:Q19"/>
    <mergeCell ref="R18:R19"/>
    <mergeCell ref="P18:P19"/>
    <mergeCell ref="U10:U11"/>
    <mergeCell ref="U18:U19"/>
    <mergeCell ref="T18:T19"/>
    <mergeCell ref="U20:U21"/>
    <mergeCell ref="T20:T21"/>
    <mergeCell ref="S16:S17"/>
    <mergeCell ref="T16:T17"/>
    <mergeCell ref="U16:U17"/>
    <mergeCell ref="T12:T13"/>
    <mergeCell ref="U12:U13"/>
    <mergeCell ref="Q16:Q17"/>
    <mergeCell ref="R16:R17"/>
    <mergeCell ref="Q12:Q13"/>
    <mergeCell ref="Q10:Q11"/>
    <mergeCell ref="R8:R9"/>
    <mergeCell ref="R12:R13"/>
    <mergeCell ref="S12:S13"/>
    <mergeCell ref="T8:T9"/>
    <mergeCell ref="T10:T11"/>
    <mergeCell ref="N12:N13"/>
    <mergeCell ref="B10:D10"/>
    <mergeCell ref="E10:G10"/>
    <mergeCell ref="U8:U9"/>
    <mergeCell ref="R10:R11"/>
    <mergeCell ref="S10:S11"/>
    <mergeCell ref="N10:N11"/>
    <mergeCell ref="O10:O11"/>
    <mergeCell ref="P10:P11"/>
    <mergeCell ref="S8:S9"/>
    <mergeCell ref="B12:D12"/>
    <mergeCell ref="E12:G12"/>
    <mergeCell ref="H12:J12"/>
    <mergeCell ref="K12:M13"/>
    <mergeCell ref="S4:S5"/>
    <mergeCell ref="T4:T5"/>
    <mergeCell ref="U4:U5"/>
    <mergeCell ref="E8:G9"/>
    <mergeCell ref="H8:J8"/>
    <mergeCell ref="Q4:Q5"/>
    <mergeCell ref="P4:P5"/>
    <mergeCell ref="O6:O7"/>
    <mergeCell ref="P6:P7"/>
    <mergeCell ref="Q6:Q7"/>
    <mergeCell ref="U6:U7"/>
    <mergeCell ref="R6:R7"/>
    <mergeCell ref="S6:S7"/>
    <mergeCell ref="T6:T7"/>
    <mergeCell ref="B8:D8"/>
    <mergeCell ref="B16:D17"/>
    <mergeCell ref="B22:D22"/>
    <mergeCell ref="R4:R5"/>
    <mergeCell ref="O8:O9"/>
    <mergeCell ref="Q8:Q9"/>
    <mergeCell ref="P8:P9"/>
    <mergeCell ref="O12:O13"/>
    <mergeCell ref="P12:P13"/>
    <mergeCell ref="N8:N9"/>
    <mergeCell ref="H10:J11"/>
    <mergeCell ref="E22:G22"/>
    <mergeCell ref="H22:J23"/>
    <mergeCell ref="K22:M22"/>
    <mergeCell ref="H20:J20"/>
    <mergeCell ref="K20:M20"/>
    <mergeCell ref="E20:G21"/>
    <mergeCell ref="H18:J18"/>
    <mergeCell ref="K18:M18"/>
    <mergeCell ref="O4:O5"/>
    <mergeCell ref="E18:G18"/>
    <mergeCell ref="A16:A17"/>
    <mergeCell ref="A1:U1"/>
    <mergeCell ref="A3:U3"/>
    <mergeCell ref="B4:D5"/>
    <mergeCell ref="E4:G5"/>
    <mergeCell ref="H4:J5"/>
    <mergeCell ref="K8:M8"/>
    <mergeCell ref="K10:M10"/>
    <mergeCell ref="A4:A5"/>
    <mergeCell ref="K6:M6"/>
    <mergeCell ref="N6:N7"/>
    <mergeCell ref="B6:D7"/>
    <mergeCell ref="E6:G6"/>
    <mergeCell ref="H6:J6"/>
    <mergeCell ref="K4:M5"/>
    <mergeCell ref="N4:N5"/>
    <mergeCell ref="B40:D41"/>
    <mergeCell ref="A15:U15"/>
    <mergeCell ref="K16:M17"/>
    <mergeCell ref="N16:N17"/>
    <mergeCell ref="O16:O17"/>
    <mergeCell ref="E24:G24"/>
    <mergeCell ref="H24:J24"/>
    <mergeCell ref="K24:M25"/>
    <mergeCell ref="A28:A29"/>
    <mergeCell ref="P16:P17"/>
    <mergeCell ref="B30:D31"/>
    <mergeCell ref="E30:G30"/>
    <mergeCell ref="H30:J30"/>
    <mergeCell ref="E16:G17"/>
    <mergeCell ref="H16:J17"/>
    <mergeCell ref="B18:D19"/>
    <mergeCell ref="H28:J29"/>
    <mergeCell ref="B20:D20"/>
    <mergeCell ref="I63:J64"/>
    <mergeCell ref="B46:D46"/>
    <mergeCell ref="E46:G46"/>
    <mergeCell ref="B42:D43"/>
    <mergeCell ref="E42:G42"/>
    <mergeCell ref="H42:J42"/>
    <mergeCell ref="B44:D44"/>
    <mergeCell ref="A57:D58"/>
    <mergeCell ref="B48:D48"/>
    <mergeCell ref="E48:G48"/>
  </mergeCells>
  <printOptions/>
  <pageMargins left="1.1023622047244095" right="0.5511811023622047" top="0.52" bottom="0.5511811023622047" header="0.4" footer="0.5118110236220472"/>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2:S48"/>
  <sheetViews>
    <sheetView zoomScale="85" zoomScaleNormal="85" zoomScalePageLayoutView="0" workbookViewId="0" topLeftCell="A1">
      <selection activeCell="W31" sqref="W31"/>
    </sheetView>
  </sheetViews>
  <sheetFormatPr defaultColWidth="9.00390625" defaultRowHeight="13.5"/>
  <cols>
    <col min="1" max="1" width="5.625" style="0" customWidth="1"/>
    <col min="2" max="8" width="4.625" style="0" customWidth="1"/>
    <col min="9" max="9" width="10.125" style="0" customWidth="1"/>
    <col min="10" max="10" width="9.25390625" style="0" customWidth="1"/>
    <col min="11" max="17" width="4.625" style="0" customWidth="1"/>
  </cols>
  <sheetData>
    <row r="2" spans="8:12" ht="21">
      <c r="H2" s="155" t="s">
        <v>25</v>
      </c>
      <c r="I2" s="124"/>
      <c r="J2" s="124"/>
      <c r="K2" s="124"/>
      <c r="L2" s="124"/>
    </row>
    <row r="4" spans="1:15" ht="17.25">
      <c r="A4" s="156" t="s">
        <v>26</v>
      </c>
      <c r="B4" s="156"/>
      <c r="C4" s="156"/>
      <c r="D4" s="154" t="s">
        <v>195</v>
      </c>
      <c r="E4" s="154"/>
      <c r="F4" s="154"/>
      <c r="G4" s="154"/>
      <c r="H4" s="154"/>
      <c r="I4" s="154"/>
      <c r="J4" s="154"/>
      <c r="M4" s="154" t="s">
        <v>27</v>
      </c>
      <c r="N4" s="154"/>
      <c r="O4" s="154"/>
    </row>
    <row r="7" spans="1:5" ht="13.5">
      <c r="A7" s="11">
        <v>0.3645833333333333</v>
      </c>
      <c r="C7" s="154" t="s">
        <v>28</v>
      </c>
      <c r="D7" s="154"/>
      <c r="E7" s="154"/>
    </row>
    <row r="8" spans="1:3" ht="13.5">
      <c r="A8" s="11">
        <v>0.375</v>
      </c>
      <c r="C8" s="4" t="s">
        <v>29</v>
      </c>
    </row>
    <row r="9" spans="1:3" ht="13.5">
      <c r="A9" s="12"/>
      <c r="C9" s="4"/>
    </row>
    <row r="10" spans="1:3" ht="13.5">
      <c r="A10" s="154" t="s">
        <v>26</v>
      </c>
      <c r="B10" s="154"/>
      <c r="C10" s="154"/>
    </row>
    <row r="11" spans="1:19" ht="18" customHeight="1">
      <c r="A11" s="79" t="s">
        <v>30</v>
      </c>
      <c r="B11" s="157" t="s">
        <v>31</v>
      </c>
      <c r="C11" s="157"/>
      <c r="D11" s="157"/>
      <c r="E11" s="157"/>
      <c r="F11" s="157"/>
      <c r="G11" s="157"/>
      <c r="H11" s="157"/>
      <c r="I11" s="157"/>
      <c r="J11" s="157"/>
      <c r="K11" s="157" t="s">
        <v>32</v>
      </c>
      <c r="L11" s="157"/>
      <c r="M11" s="157"/>
      <c r="N11" s="157"/>
      <c r="O11" s="157"/>
      <c r="P11" s="157"/>
      <c r="Q11" s="157"/>
      <c r="R11" s="157"/>
      <c r="S11" s="157"/>
    </row>
    <row r="12" spans="1:19" ht="18" customHeight="1">
      <c r="A12" s="80"/>
      <c r="B12" s="80"/>
      <c r="C12" s="81"/>
      <c r="D12" s="81" t="s">
        <v>33</v>
      </c>
      <c r="E12" s="81"/>
      <c r="F12" s="81"/>
      <c r="G12" s="81"/>
      <c r="H12" s="82"/>
      <c r="I12" s="81" t="s">
        <v>34</v>
      </c>
      <c r="J12" s="83" t="s">
        <v>197</v>
      </c>
      <c r="K12" s="81"/>
      <c r="L12" s="81"/>
      <c r="M12" s="81" t="s">
        <v>33</v>
      </c>
      <c r="N12" s="81"/>
      <c r="O12" s="81"/>
      <c r="P12" s="81"/>
      <c r="Q12" s="81"/>
      <c r="R12" s="83" t="s">
        <v>34</v>
      </c>
      <c r="S12" s="82" t="s">
        <v>0</v>
      </c>
    </row>
    <row r="13" spans="1:19" ht="18" customHeight="1">
      <c r="A13" s="84"/>
      <c r="B13" s="84"/>
      <c r="C13" s="85"/>
      <c r="D13" s="85"/>
      <c r="E13" s="85"/>
      <c r="F13" s="85"/>
      <c r="G13" s="85"/>
      <c r="H13" s="86"/>
      <c r="I13" s="85"/>
      <c r="J13" s="87" t="s">
        <v>35</v>
      </c>
      <c r="K13" s="85"/>
      <c r="L13" s="85"/>
      <c r="M13" s="85"/>
      <c r="N13" s="85"/>
      <c r="O13" s="85"/>
      <c r="P13" s="85"/>
      <c r="Q13" s="85"/>
      <c r="R13" s="87"/>
      <c r="S13" s="86" t="s">
        <v>35</v>
      </c>
    </row>
    <row r="14" spans="1:19" ht="18" customHeight="1">
      <c r="A14" s="88">
        <v>0.3958333333333333</v>
      </c>
      <c r="B14" s="147" t="str">
        <f>'組合せ'!C3</f>
        <v>大島サッカークラブ</v>
      </c>
      <c r="C14" s="158"/>
      <c r="D14" s="158"/>
      <c r="E14" s="56" t="s">
        <v>36</v>
      </c>
      <c r="F14" s="158" t="str">
        <f>'組合せ'!D3</f>
        <v>ビアラート砺波</v>
      </c>
      <c r="G14" s="158"/>
      <c r="H14" s="159"/>
      <c r="I14" s="74" t="str">
        <f>'組合せ'!E5</f>
        <v>ヴァリエンテ</v>
      </c>
      <c r="J14" s="74" t="str">
        <f>'組合せ'!F5</f>
        <v>富山北部選抜</v>
      </c>
      <c r="K14" s="147" t="str">
        <f>'組合せ'!C7</f>
        <v>保内</v>
      </c>
      <c r="L14" s="158"/>
      <c r="M14" s="158"/>
      <c r="N14" s="56" t="s">
        <v>36</v>
      </c>
      <c r="O14" s="158" t="str">
        <f>'組合せ'!D7</f>
        <v>高岡北部選抜</v>
      </c>
      <c r="P14" s="158"/>
      <c r="Q14" s="159"/>
      <c r="R14" s="74" t="str">
        <f>'組合せ'!E9</f>
        <v>UOZU FCフットサル</v>
      </c>
      <c r="S14" s="74" t="str">
        <f>'組合せ'!F9</f>
        <v>ＦＣひがし</v>
      </c>
    </row>
    <row r="15" spans="1:19" ht="18" customHeight="1">
      <c r="A15" s="91"/>
      <c r="B15" s="92"/>
      <c r="C15" s="93" t="s">
        <v>75</v>
      </c>
      <c r="D15" s="57"/>
      <c r="E15" s="57"/>
      <c r="F15" s="57"/>
      <c r="G15" s="57" t="s">
        <v>76</v>
      </c>
      <c r="H15" s="58"/>
      <c r="I15" s="75" t="s">
        <v>54</v>
      </c>
      <c r="J15" s="76" t="s">
        <v>55</v>
      </c>
      <c r="K15" s="93"/>
      <c r="L15" s="93" t="s">
        <v>56</v>
      </c>
      <c r="M15" s="57"/>
      <c r="N15" s="57"/>
      <c r="O15" s="57"/>
      <c r="P15" s="57" t="s">
        <v>57</v>
      </c>
      <c r="Q15" s="57"/>
      <c r="R15" s="75" t="s">
        <v>58</v>
      </c>
      <c r="S15" s="76" t="s">
        <v>59</v>
      </c>
    </row>
    <row r="16" spans="1:19" ht="18" customHeight="1">
      <c r="A16" s="88">
        <v>0.4131944444444444</v>
      </c>
      <c r="B16" s="147" t="str">
        <f>'組合せ'!C5</f>
        <v>野村ＦＣ</v>
      </c>
      <c r="C16" s="158"/>
      <c r="D16" s="158"/>
      <c r="E16" s="56" t="s">
        <v>36</v>
      </c>
      <c r="F16" s="158" t="str">
        <f>'組合せ'!D5</f>
        <v>大久保</v>
      </c>
      <c r="G16" s="158"/>
      <c r="H16" s="159"/>
      <c r="I16" s="73" t="str">
        <f>'組合せ'!C3</f>
        <v>大島サッカークラブ</v>
      </c>
      <c r="J16" s="73" t="str">
        <f>'組合せ'!E3</f>
        <v>富山南部選抜</v>
      </c>
      <c r="K16" s="147" t="str">
        <f>'組合せ'!C9</f>
        <v>ＦＣとなみ</v>
      </c>
      <c r="L16" s="158"/>
      <c r="M16" s="158"/>
      <c r="N16" s="56" t="s">
        <v>36</v>
      </c>
      <c r="O16" s="158" t="str">
        <f>'組合せ'!D9</f>
        <v>東明ＦＣ</v>
      </c>
      <c r="P16" s="158"/>
      <c r="Q16" s="159"/>
      <c r="R16" s="74" t="str">
        <f>'組合せ'!C7</f>
        <v>保内</v>
      </c>
      <c r="S16" s="74" t="str">
        <f>'組合せ'!E7</f>
        <v>ＫＵＲＯＢＥ・ＦＣ</v>
      </c>
    </row>
    <row r="17" spans="1:19" ht="18" customHeight="1">
      <c r="A17" s="91"/>
      <c r="B17" s="92"/>
      <c r="C17" s="93" t="s">
        <v>77</v>
      </c>
      <c r="D17" s="57"/>
      <c r="E17" s="57"/>
      <c r="F17" s="57"/>
      <c r="G17" s="57" t="s">
        <v>78</v>
      </c>
      <c r="H17" s="58"/>
      <c r="I17" s="77" t="s">
        <v>52</v>
      </c>
      <c r="J17" s="77" t="s">
        <v>62</v>
      </c>
      <c r="K17" s="93"/>
      <c r="L17" s="93" t="s">
        <v>63</v>
      </c>
      <c r="M17" s="57"/>
      <c r="N17" s="57"/>
      <c r="O17" s="57"/>
      <c r="P17" s="57" t="s">
        <v>64</v>
      </c>
      <c r="Q17" s="57"/>
      <c r="R17" s="77" t="s">
        <v>56</v>
      </c>
      <c r="S17" s="77" t="s">
        <v>65</v>
      </c>
    </row>
    <row r="18" spans="1:19" ht="18" customHeight="1">
      <c r="A18" s="94">
        <v>0.4305555555555556</v>
      </c>
      <c r="B18" s="147" t="str">
        <f>'組合せ'!E3</f>
        <v>富山南部選抜</v>
      </c>
      <c r="C18" s="158"/>
      <c r="D18" s="158"/>
      <c r="E18" s="56" t="s">
        <v>36</v>
      </c>
      <c r="F18" s="158" t="str">
        <f>'組合せ'!F3</f>
        <v>滑川中新川フットサルクラブ</v>
      </c>
      <c r="G18" s="158"/>
      <c r="H18" s="159"/>
      <c r="I18" s="73" t="str">
        <f>'組合せ'!C5</f>
        <v>野村ＦＣ</v>
      </c>
      <c r="J18" s="74" t="str">
        <f>'組合せ'!E5</f>
        <v>ヴァリエンテ</v>
      </c>
      <c r="K18" s="147" t="str">
        <f>'組合せ'!E7</f>
        <v>ＫＵＲＯＢＥ・ＦＣ</v>
      </c>
      <c r="L18" s="158"/>
      <c r="M18" s="158"/>
      <c r="N18" s="56" t="s">
        <v>36</v>
      </c>
      <c r="O18" s="158" t="str">
        <f>'組合せ'!F7</f>
        <v>高岡南部選抜</v>
      </c>
      <c r="P18" s="158"/>
      <c r="Q18" s="159"/>
      <c r="R18" s="74" t="str">
        <f>'組合せ'!C9</f>
        <v>ＦＣとなみ</v>
      </c>
      <c r="S18" s="74" t="str">
        <f>'組合せ'!E9</f>
        <v>UOZU FCフットサル</v>
      </c>
    </row>
    <row r="19" spans="1:19" ht="18" customHeight="1">
      <c r="A19" s="94"/>
      <c r="B19" s="95"/>
      <c r="C19" s="96" t="s">
        <v>79</v>
      </c>
      <c r="D19" s="97"/>
      <c r="E19" s="97"/>
      <c r="F19" s="97"/>
      <c r="G19" s="97" t="s">
        <v>80</v>
      </c>
      <c r="H19" s="98"/>
      <c r="I19" s="76" t="s">
        <v>60</v>
      </c>
      <c r="J19" s="76" t="s">
        <v>54</v>
      </c>
      <c r="K19" s="96"/>
      <c r="L19" s="96" t="s">
        <v>65</v>
      </c>
      <c r="M19" s="97"/>
      <c r="N19" s="97"/>
      <c r="O19" s="97"/>
      <c r="P19" s="97" t="s">
        <v>67</v>
      </c>
      <c r="Q19" s="97"/>
      <c r="R19" s="76" t="s">
        <v>63</v>
      </c>
      <c r="S19" s="76" t="s">
        <v>58</v>
      </c>
    </row>
    <row r="20" spans="1:19" ht="18" customHeight="1">
      <c r="A20" s="99">
        <v>0.4479166666666667</v>
      </c>
      <c r="B20" s="147" t="str">
        <f>'組合せ'!E5</f>
        <v>ヴァリエンテ</v>
      </c>
      <c r="C20" s="158"/>
      <c r="D20" s="158"/>
      <c r="E20" s="56" t="s">
        <v>36</v>
      </c>
      <c r="F20" s="158" t="str">
        <f>'組合せ'!F5</f>
        <v>富山北部選抜</v>
      </c>
      <c r="G20" s="158"/>
      <c r="H20" s="159"/>
      <c r="I20" s="73" t="str">
        <f>'組合せ'!D3</f>
        <v>ビアラート砺波</v>
      </c>
      <c r="J20" s="74" t="str">
        <f>'組合せ'!F3</f>
        <v>滑川中新川フットサルクラブ</v>
      </c>
      <c r="K20" s="147" t="str">
        <f>'組合せ'!E9</f>
        <v>UOZU FCフットサル</v>
      </c>
      <c r="L20" s="158"/>
      <c r="M20" s="158"/>
      <c r="N20" s="56" t="s">
        <v>36</v>
      </c>
      <c r="O20" s="158" t="str">
        <f>'組合せ'!F9</f>
        <v>ＦＣひがし</v>
      </c>
      <c r="P20" s="158"/>
      <c r="Q20" s="159"/>
      <c r="R20" s="74" t="str">
        <f>'組合せ'!D7</f>
        <v>高岡北部選抜</v>
      </c>
      <c r="S20" s="74" t="str">
        <f>'組合せ'!F7</f>
        <v>高岡南部選抜</v>
      </c>
    </row>
    <row r="21" spans="1:19" ht="18" customHeight="1">
      <c r="A21" s="100"/>
      <c r="B21" s="92"/>
      <c r="C21" s="93" t="s">
        <v>81</v>
      </c>
      <c r="D21" s="57"/>
      <c r="E21" s="57"/>
      <c r="F21" s="57"/>
      <c r="G21" s="57" t="s">
        <v>82</v>
      </c>
      <c r="H21" s="58"/>
      <c r="I21" s="76" t="s">
        <v>53</v>
      </c>
      <c r="J21" s="76" t="s">
        <v>66</v>
      </c>
      <c r="K21" s="93"/>
      <c r="L21" s="93" t="s">
        <v>58</v>
      </c>
      <c r="M21" s="57"/>
      <c r="N21" s="57"/>
      <c r="O21" s="57"/>
      <c r="P21" s="57" t="s">
        <v>59</v>
      </c>
      <c r="Q21" s="57"/>
      <c r="R21" s="76" t="s">
        <v>57</v>
      </c>
      <c r="S21" s="76" t="s">
        <v>67</v>
      </c>
    </row>
    <row r="22" spans="1:19" ht="18" customHeight="1">
      <c r="A22" s="88">
        <v>0.46527777777777773</v>
      </c>
      <c r="B22" s="147" t="str">
        <f>'組合せ'!C3</f>
        <v>大島サッカークラブ</v>
      </c>
      <c r="C22" s="158"/>
      <c r="D22" s="158"/>
      <c r="E22" s="97" t="s">
        <v>36</v>
      </c>
      <c r="F22" s="158" t="str">
        <f>'組合せ'!F3</f>
        <v>滑川中新川フットサルクラブ</v>
      </c>
      <c r="G22" s="158"/>
      <c r="H22" s="159"/>
      <c r="I22" s="73" t="str">
        <f>'組合せ'!D5</f>
        <v>大久保</v>
      </c>
      <c r="J22" s="74" t="str">
        <f>'組合せ'!F5</f>
        <v>富山北部選抜</v>
      </c>
      <c r="K22" s="147" t="str">
        <f>'組合せ'!C7</f>
        <v>保内</v>
      </c>
      <c r="L22" s="158"/>
      <c r="M22" s="158"/>
      <c r="N22" s="56" t="s">
        <v>36</v>
      </c>
      <c r="O22" s="158" t="str">
        <f>'組合せ'!F7</f>
        <v>高岡南部選抜</v>
      </c>
      <c r="P22" s="158"/>
      <c r="Q22" s="159"/>
      <c r="R22" s="74" t="str">
        <f>'組合せ'!D9</f>
        <v>東明ＦＣ</v>
      </c>
      <c r="S22" s="74" t="str">
        <f>'組合せ'!F9</f>
        <v>ＦＣひがし</v>
      </c>
    </row>
    <row r="23" spans="1:19" ht="18" customHeight="1">
      <c r="A23" s="101"/>
      <c r="B23" s="97"/>
      <c r="C23" s="97" t="s">
        <v>75</v>
      </c>
      <c r="D23" s="97"/>
      <c r="E23" s="97"/>
      <c r="F23" s="97"/>
      <c r="G23" s="97" t="s">
        <v>80</v>
      </c>
      <c r="H23" s="98"/>
      <c r="I23" s="76" t="s">
        <v>61</v>
      </c>
      <c r="J23" s="76" t="s">
        <v>55</v>
      </c>
      <c r="K23" s="97"/>
      <c r="L23" s="97" t="s">
        <v>56</v>
      </c>
      <c r="M23" s="97"/>
      <c r="N23" s="97"/>
      <c r="O23" s="97"/>
      <c r="P23" s="97" t="s">
        <v>67</v>
      </c>
      <c r="Q23" s="97"/>
      <c r="R23" s="76" t="s">
        <v>64</v>
      </c>
      <c r="S23" s="76" t="s">
        <v>59</v>
      </c>
    </row>
    <row r="24" spans="1:19" ht="18" customHeight="1">
      <c r="A24" s="88">
        <v>0.4826388888888889</v>
      </c>
      <c r="B24" s="147" t="str">
        <f>'組合せ'!C5</f>
        <v>野村ＦＣ</v>
      </c>
      <c r="C24" s="158"/>
      <c r="D24" s="158"/>
      <c r="E24" s="56" t="s">
        <v>36</v>
      </c>
      <c r="F24" s="158" t="str">
        <f>'組合せ'!F5</f>
        <v>富山北部選抜</v>
      </c>
      <c r="G24" s="158"/>
      <c r="H24" s="159"/>
      <c r="I24" s="73" t="str">
        <f>'組合せ'!C3</f>
        <v>大島サッカークラブ</v>
      </c>
      <c r="J24" s="73" t="str">
        <f>'組合せ'!E3</f>
        <v>富山南部選抜</v>
      </c>
      <c r="K24" s="147" t="str">
        <f>'組合せ'!C9</f>
        <v>ＦＣとなみ</v>
      </c>
      <c r="L24" s="158"/>
      <c r="M24" s="158"/>
      <c r="N24" s="56" t="s">
        <v>36</v>
      </c>
      <c r="O24" s="158" t="str">
        <f>'組合せ'!F9</f>
        <v>ＦＣひがし</v>
      </c>
      <c r="P24" s="158"/>
      <c r="Q24" s="159"/>
      <c r="R24" s="74" t="str">
        <f>'組合せ'!C7</f>
        <v>保内</v>
      </c>
      <c r="S24" s="74" t="str">
        <f>'組合せ'!E7</f>
        <v>ＫＵＲＯＢＥ・ＦＣ</v>
      </c>
    </row>
    <row r="25" spans="1:19" ht="18" customHeight="1">
      <c r="A25" s="91"/>
      <c r="B25" s="57"/>
      <c r="C25" s="57" t="s">
        <v>77</v>
      </c>
      <c r="D25" s="57"/>
      <c r="E25" s="57"/>
      <c r="F25" s="57"/>
      <c r="G25" s="57" t="s">
        <v>82</v>
      </c>
      <c r="H25" s="58"/>
      <c r="I25" s="78" t="s">
        <v>52</v>
      </c>
      <c r="J25" s="77" t="s">
        <v>62</v>
      </c>
      <c r="K25" s="57"/>
      <c r="L25" s="57" t="s">
        <v>63</v>
      </c>
      <c r="M25" s="57"/>
      <c r="N25" s="57"/>
      <c r="O25" s="57"/>
      <c r="P25" s="57" t="s">
        <v>59</v>
      </c>
      <c r="Q25" s="57"/>
      <c r="R25" s="78" t="s">
        <v>56</v>
      </c>
      <c r="S25" s="77" t="s">
        <v>65</v>
      </c>
    </row>
    <row r="26" spans="1:19" ht="18" customHeight="1">
      <c r="A26" s="101">
        <v>0.5</v>
      </c>
      <c r="B26" s="147" t="str">
        <f>'組合せ'!D3</f>
        <v>ビアラート砺波</v>
      </c>
      <c r="C26" s="158"/>
      <c r="D26" s="158"/>
      <c r="E26" s="97" t="s">
        <v>36</v>
      </c>
      <c r="F26" s="158" t="str">
        <f>'組合せ'!E3</f>
        <v>富山南部選抜</v>
      </c>
      <c r="G26" s="158"/>
      <c r="H26" s="159"/>
      <c r="I26" s="74" t="str">
        <f>'組合せ'!E5</f>
        <v>ヴァリエンテ</v>
      </c>
      <c r="J26" s="73" t="str">
        <f>'組合せ'!C5</f>
        <v>野村ＦＣ</v>
      </c>
      <c r="K26" s="147" t="str">
        <f>'組合せ'!D7</f>
        <v>高岡北部選抜</v>
      </c>
      <c r="L26" s="158"/>
      <c r="M26" s="158"/>
      <c r="N26" s="56" t="s">
        <v>36</v>
      </c>
      <c r="O26" s="158" t="str">
        <f>'組合せ'!E7</f>
        <v>ＫＵＲＯＢＥ・ＦＣ</v>
      </c>
      <c r="P26" s="158"/>
      <c r="Q26" s="159"/>
      <c r="R26" s="74" t="str">
        <f>'組合せ'!E9</f>
        <v>UOZU FCフットサル</v>
      </c>
      <c r="S26" s="74" t="str">
        <f>'組合せ'!C9</f>
        <v>ＦＣとなみ</v>
      </c>
    </row>
    <row r="27" spans="1:19" ht="18" customHeight="1">
      <c r="A27" s="101"/>
      <c r="B27" s="97"/>
      <c r="C27" s="57" t="s">
        <v>76</v>
      </c>
      <c r="D27" s="57"/>
      <c r="E27" s="57"/>
      <c r="F27" s="57"/>
      <c r="G27" s="57" t="s">
        <v>79</v>
      </c>
      <c r="H27" s="98"/>
      <c r="I27" s="75" t="s">
        <v>54</v>
      </c>
      <c r="J27" s="76" t="s">
        <v>60</v>
      </c>
      <c r="K27" s="97"/>
      <c r="L27" s="97" t="s">
        <v>57</v>
      </c>
      <c r="M27" s="97"/>
      <c r="N27" s="57"/>
      <c r="O27" s="97"/>
      <c r="P27" s="97" t="s">
        <v>65</v>
      </c>
      <c r="Q27" s="97"/>
      <c r="R27" s="75" t="s">
        <v>58</v>
      </c>
      <c r="S27" s="76" t="s">
        <v>63</v>
      </c>
    </row>
    <row r="28" spans="1:19" ht="18" customHeight="1">
      <c r="A28" s="99">
        <v>0.517361111111111</v>
      </c>
      <c r="B28" s="147" t="str">
        <f>'組合せ'!D5</f>
        <v>大久保</v>
      </c>
      <c r="C28" s="158"/>
      <c r="D28" s="158"/>
      <c r="E28" s="56" t="s">
        <v>36</v>
      </c>
      <c r="F28" s="158" t="str">
        <f>'組合せ'!E5</f>
        <v>ヴァリエンテ</v>
      </c>
      <c r="G28" s="158"/>
      <c r="H28" s="159"/>
      <c r="I28" s="74" t="str">
        <f>'組合せ'!F3</f>
        <v>滑川中新川フットサルクラブ</v>
      </c>
      <c r="J28" s="74" t="str">
        <f>'組合せ'!D3</f>
        <v>ビアラート砺波</v>
      </c>
      <c r="K28" s="147" t="str">
        <f>'組合せ'!D9</f>
        <v>東明ＦＣ</v>
      </c>
      <c r="L28" s="158"/>
      <c r="M28" s="158"/>
      <c r="N28" s="56" t="s">
        <v>36</v>
      </c>
      <c r="O28" s="158" t="str">
        <f>'組合せ'!E9</f>
        <v>UOZU FCフットサル</v>
      </c>
      <c r="P28" s="158"/>
      <c r="Q28" s="159"/>
      <c r="R28" s="74" t="str">
        <f>'組合せ'!F7</f>
        <v>高岡南部選抜</v>
      </c>
      <c r="S28" s="74" t="str">
        <f>'組合せ'!D7</f>
        <v>高岡北部選抜</v>
      </c>
    </row>
    <row r="29" spans="1:19" ht="18" customHeight="1">
      <c r="A29" s="100"/>
      <c r="B29" s="102"/>
      <c r="C29" s="57" t="s">
        <v>78</v>
      </c>
      <c r="D29" s="57"/>
      <c r="E29" s="57"/>
      <c r="F29" s="57"/>
      <c r="G29" s="57" t="s">
        <v>81</v>
      </c>
      <c r="H29" s="58"/>
      <c r="I29" s="75" t="s">
        <v>66</v>
      </c>
      <c r="J29" s="76" t="s">
        <v>53</v>
      </c>
      <c r="K29" s="57"/>
      <c r="L29" s="57" t="s">
        <v>64</v>
      </c>
      <c r="M29" s="57"/>
      <c r="N29" s="57"/>
      <c r="O29" s="57"/>
      <c r="P29" s="57" t="s">
        <v>58</v>
      </c>
      <c r="Q29" s="57"/>
      <c r="R29" s="78" t="s">
        <v>67</v>
      </c>
      <c r="S29" s="77" t="s">
        <v>57</v>
      </c>
    </row>
    <row r="30" spans="1:19" ht="18" customHeight="1">
      <c r="A30" s="94">
        <v>0.5347222222222222</v>
      </c>
      <c r="B30" s="147" t="str">
        <f>'組合せ'!C3</f>
        <v>大島サッカークラブ</v>
      </c>
      <c r="C30" s="158"/>
      <c r="D30" s="158"/>
      <c r="E30" s="97" t="s">
        <v>36</v>
      </c>
      <c r="F30" s="158" t="str">
        <f>'組合せ'!E3</f>
        <v>富山南部選抜</v>
      </c>
      <c r="G30" s="158"/>
      <c r="H30" s="159"/>
      <c r="I30" s="74" t="str">
        <f>'組合せ'!F5</f>
        <v>富山北部選抜</v>
      </c>
      <c r="J30" s="73" t="str">
        <f>'組合せ'!D5</f>
        <v>大久保</v>
      </c>
      <c r="K30" s="147" t="str">
        <f>'組合せ'!C7</f>
        <v>保内</v>
      </c>
      <c r="L30" s="158"/>
      <c r="M30" s="158"/>
      <c r="N30" s="56" t="s">
        <v>36</v>
      </c>
      <c r="O30" s="158" t="str">
        <f>'組合せ'!E7</f>
        <v>ＫＵＲＯＢＥ・ＦＣ</v>
      </c>
      <c r="P30" s="158"/>
      <c r="Q30" s="159"/>
      <c r="R30" s="74" t="str">
        <f>'組合せ'!F9</f>
        <v>ＦＣひがし</v>
      </c>
      <c r="S30" s="74" t="str">
        <f>'組合せ'!D9</f>
        <v>東明ＦＣ</v>
      </c>
    </row>
    <row r="31" spans="1:19" ht="18" customHeight="1">
      <c r="A31" s="94"/>
      <c r="B31" s="95"/>
      <c r="C31" s="96" t="s">
        <v>75</v>
      </c>
      <c r="D31" s="97"/>
      <c r="E31" s="97"/>
      <c r="F31" s="97"/>
      <c r="G31" s="97" t="s">
        <v>79</v>
      </c>
      <c r="H31" s="98"/>
      <c r="I31" s="75" t="s">
        <v>55</v>
      </c>
      <c r="J31" s="76" t="s">
        <v>61</v>
      </c>
      <c r="K31" s="96"/>
      <c r="L31" s="96" t="s">
        <v>56</v>
      </c>
      <c r="M31" s="97"/>
      <c r="N31" s="97"/>
      <c r="O31" s="97"/>
      <c r="P31" s="97" t="s">
        <v>65</v>
      </c>
      <c r="Q31" s="97"/>
      <c r="R31" s="75" t="s">
        <v>59</v>
      </c>
      <c r="S31" s="76" t="s">
        <v>64</v>
      </c>
    </row>
    <row r="32" spans="1:19" ht="18" customHeight="1">
      <c r="A32" s="99">
        <v>0.5520833333333334</v>
      </c>
      <c r="B32" s="147" t="str">
        <f>'組合せ'!C5</f>
        <v>野村ＦＣ</v>
      </c>
      <c r="C32" s="158"/>
      <c r="D32" s="158"/>
      <c r="E32" s="56" t="s">
        <v>36</v>
      </c>
      <c r="F32" s="158" t="str">
        <f>'組合せ'!E5</f>
        <v>ヴァリエンテ</v>
      </c>
      <c r="G32" s="158"/>
      <c r="H32" s="159"/>
      <c r="I32" s="73" t="str">
        <f>'組合せ'!D3</f>
        <v>ビアラート砺波</v>
      </c>
      <c r="J32" s="73" t="str">
        <f>'組合せ'!C3</f>
        <v>大島サッカークラブ</v>
      </c>
      <c r="K32" s="147" t="str">
        <f>'組合せ'!C9</f>
        <v>ＦＣとなみ</v>
      </c>
      <c r="L32" s="158"/>
      <c r="M32" s="158"/>
      <c r="N32" s="56" t="s">
        <v>36</v>
      </c>
      <c r="O32" s="158" t="str">
        <f>'組合せ'!E9</f>
        <v>UOZU FCフットサル</v>
      </c>
      <c r="P32" s="158"/>
      <c r="Q32" s="159"/>
      <c r="R32" s="74" t="str">
        <f>'組合せ'!C7</f>
        <v>保内</v>
      </c>
      <c r="S32" s="74" t="str">
        <f>'組合せ'!D7</f>
        <v>高岡北部選抜</v>
      </c>
    </row>
    <row r="33" spans="1:19" ht="18" customHeight="1">
      <c r="A33" s="100"/>
      <c r="B33" s="92"/>
      <c r="C33" s="93" t="s">
        <v>77</v>
      </c>
      <c r="D33" s="57"/>
      <c r="E33" s="57"/>
      <c r="F33" s="57"/>
      <c r="G33" s="57" t="s">
        <v>81</v>
      </c>
      <c r="H33" s="58"/>
      <c r="I33" s="75" t="s">
        <v>53</v>
      </c>
      <c r="J33" s="76" t="s">
        <v>52</v>
      </c>
      <c r="K33" s="93"/>
      <c r="L33" s="93" t="s">
        <v>63</v>
      </c>
      <c r="M33" s="57"/>
      <c r="N33" s="57"/>
      <c r="O33" s="57"/>
      <c r="P33" s="57" t="s">
        <v>58</v>
      </c>
      <c r="Q33" s="57"/>
      <c r="R33" s="75" t="s">
        <v>56</v>
      </c>
      <c r="S33" s="76" t="s">
        <v>57</v>
      </c>
    </row>
    <row r="34" spans="1:19" ht="18" customHeight="1">
      <c r="A34" s="94">
        <v>0.5694444444444444</v>
      </c>
      <c r="B34" s="147" t="str">
        <f>'組合せ'!D3</f>
        <v>ビアラート砺波</v>
      </c>
      <c r="C34" s="158"/>
      <c r="D34" s="158"/>
      <c r="E34" s="97" t="s">
        <v>36</v>
      </c>
      <c r="F34" s="158" t="str">
        <f>'組合せ'!F3</f>
        <v>滑川中新川フットサルクラブ</v>
      </c>
      <c r="G34" s="158"/>
      <c r="H34" s="159"/>
      <c r="I34" s="73" t="str">
        <f>'組合せ'!C5</f>
        <v>野村ＦＣ</v>
      </c>
      <c r="J34" s="73" t="str">
        <f>'組合せ'!D5</f>
        <v>大久保</v>
      </c>
      <c r="K34" s="147" t="str">
        <f>'組合せ'!D7</f>
        <v>高岡北部選抜</v>
      </c>
      <c r="L34" s="158"/>
      <c r="M34" s="158"/>
      <c r="N34" s="56" t="s">
        <v>36</v>
      </c>
      <c r="O34" s="158" t="str">
        <f>'組合せ'!F7</f>
        <v>高岡南部選抜</v>
      </c>
      <c r="P34" s="158"/>
      <c r="Q34" s="159"/>
      <c r="R34" s="74" t="str">
        <f>'組合せ'!C9</f>
        <v>ＦＣとなみ</v>
      </c>
      <c r="S34" s="74" t="str">
        <f>'組合せ'!D9</f>
        <v>東明ＦＣ</v>
      </c>
    </row>
    <row r="35" spans="1:19" ht="18" customHeight="1">
      <c r="A35" s="94"/>
      <c r="B35" s="95"/>
      <c r="C35" s="96" t="s">
        <v>76</v>
      </c>
      <c r="D35" s="97"/>
      <c r="E35" s="97"/>
      <c r="F35" s="97"/>
      <c r="G35" s="97" t="s">
        <v>80</v>
      </c>
      <c r="H35" s="98"/>
      <c r="I35" s="75" t="s">
        <v>60</v>
      </c>
      <c r="J35" s="76" t="s">
        <v>68</v>
      </c>
      <c r="K35" s="96"/>
      <c r="L35" s="96" t="s">
        <v>57</v>
      </c>
      <c r="M35" s="97"/>
      <c r="N35" s="97"/>
      <c r="O35" s="97"/>
      <c r="P35" s="97" t="s">
        <v>67</v>
      </c>
      <c r="Q35" s="97"/>
      <c r="R35" s="75" t="s">
        <v>63</v>
      </c>
      <c r="S35" s="76" t="s">
        <v>64</v>
      </c>
    </row>
    <row r="36" spans="1:19" ht="18" customHeight="1">
      <c r="A36" s="99">
        <v>0.5868055555555556</v>
      </c>
      <c r="B36" s="147" t="str">
        <f>'組合せ'!D5</f>
        <v>大久保</v>
      </c>
      <c r="C36" s="158"/>
      <c r="D36" s="158"/>
      <c r="E36" s="56" t="s">
        <v>36</v>
      </c>
      <c r="F36" s="158" t="str">
        <f>'組合せ'!F5</f>
        <v>富山北部選抜</v>
      </c>
      <c r="G36" s="158"/>
      <c r="H36" s="159"/>
      <c r="I36" s="73" t="str">
        <f>'組合せ'!E3</f>
        <v>富山南部選抜</v>
      </c>
      <c r="J36" s="74" t="str">
        <f>'組合せ'!F3</f>
        <v>滑川中新川フットサルクラブ</v>
      </c>
      <c r="K36" s="147" t="str">
        <f>'組合せ'!D9</f>
        <v>東明ＦＣ</v>
      </c>
      <c r="L36" s="158"/>
      <c r="M36" s="158"/>
      <c r="N36" s="56" t="s">
        <v>36</v>
      </c>
      <c r="O36" s="158" t="str">
        <f>'組合せ'!F9</f>
        <v>ＦＣひがし</v>
      </c>
      <c r="P36" s="158"/>
      <c r="Q36" s="159"/>
      <c r="R36" s="74" t="str">
        <f>'組合せ'!E7</f>
        <v>ＫＵＲＯＢＥ・ＦＣ</v>
      </c>
      <c r="S36" s="74" t="str">
        <f>'組合せ'!F7</f>
        <v>高岡南部選抜</v>
      </c>
    </row>
    <row r="37" spans="1:19" ht="18" customHeight="1">
      <c r="A37" s="84"/>
      <c r="B37" s="92"/>
      <c r="C37" s="93" t="s">
        <v>78</v>
      </c>
      <c r="D37" s="57"/>
      <c r="E37" s="57"/>
      <c r="F37" s="57"/>
      <c r="G37" s="57" t="s">
        <v>82</v>
      </c>
      <c r="H37" s="58"/>
      <c r="I37" s="75" t="s">
        <v>62</v>
      </c>
      <c r="J37" s="76" t="s">
        <v>66</v>
      </c>
      <c r="K37" s="93"/>
      <c r="L37" s="93" t="s">
        <v>64</v>
      </c>
      <c r="M37" s="57"/>
      <c r="N37" s="57"/>
      <c r="O37" s="57"/>
      <c r="P37" s="57" t="s">
        <v>59</v>
      </c>
      <c r="Q37" s="57"/>
      <c r="R37" s="75" t="s">
        <v>65</v>
      </c>
      <c r="S37" s="76" t="s">
        <v>67</v>
      </c>
    </row>
    <row r="38" spans="1:19" ht="18" customHeight="1">
      <c r="A38" s="103"/>
      <c r="B38" s="104"/>
      <c r="C38" s="104"/>
      <c r="D38" s="105"/>
      <c r="E38" s="105"/>
      <c r="F38" s="105"/>
      <c r="G38" s="105"/>
      <c r="H38" s="105"/>
      <c r="I38" s="105"/>
      <c r="J38" s="105"/>
      <c r="K38" s="105"/>
      <c r="L38" s="105"/>
      <c r="M38" s="105"/>
      <c r="N38" s="105"/>
      <c r="O38" s="105"/>
      <c r="P38" s="105"/>
      <c r="Q38" s="105"/>
      <c r="R38" s="105"/>
      <c r="S38" s="105"/>
    </row>
    <row r="39" spans="1:19" ht="18" customHeight="1">
      <c r="A39" s="103" t="s">
        <v>23</v>
      </c>
      <c r="B39" s="103"/>
      <c r="C39" s="103"/>
      <c r="D39" s="103"/>
      <c r="E39" s="103"/>
      <c r="F39" s="103"/>
      <c r="G39" s="103"/>
      <c r="H39" s="103"/>
      <c r="I39" s="103"/>
      <c r="J39" s="103"/>
      <c r="K39" s="103"/>
      <c r="L39" s="103"/>
      <c r="M39" s="103"/>
      <c r="N39" s="103"/>
      <c r="O39" s="103"/>
      <c r="P39" s="103"/>
      <c r="Q39" s="103"/>
      <c r="R39" s="103"/>
      <c r="S39" s="103"/>
    </row>
    <row r="40" spans="1:19" ht="18" customHeight="1">
      <c r="A40" s="79" t="s">
        <v>30</v>
      </c>
      <c r="B40" s="157" t="s">
        <v>31</v>
      </c>
      <c r="C40" s="157"/>
      <c r="D40" s="157"/>
      <c r="E40" s="157"/>
      <c r="F40" s="157"/>
      <c r="G40" s="157"/>
      <c r="H40" s="157"/>
      <c r="I40" s="157"/>
      <c r="J40" s="157"/>
      <c r="K40" s="157" t="s">
        <v>32</v>
      </c>
      <c r="L40" s="157"/>
      <c r="M40" s="157"/>
      <c r="N40" s="157"/>
      <c r="O40" s="157"/>
      <c r="P40" s="157"/>
      <c r="Q40" s="157"/>
      <c r="R40" s="157"/>
      <c r="S40" s="157"/>
    </row>
    <row r="41" spans="1:19" ht="18" customHeight="1">
      <c r="A41" s="80"/>
      <c r="B41" s="80"/>
      <c r="C41" s="81"/>
      <c r="D41" s="81" t="s">
        <v>33</v>
      </c>
      <c r="E41" s="81"/>
      <c r="F41" s="81"/>
      <c r="G41" s="81"/>
      <c r="H41" s="82"/>
      <c r="I41" s="81" t="s">
        <v>34</v>
      </c>
      <c r="J41" s="83" t="s">
        <v>0</v>
      </c>
      <c r="K41" s="81"/>
      <c r="L41" s="81"/>
      <c r="M41" s="81" t="s">
        <v>33</v>
      </c>
      <c r="N41" s="81"/>
      <c r="O41" s="81"/>
      <c r="P41" s="81"/>
      <c r="Q41" s="81"/>
      <c r="R41" s="83" t="s">
        <v>34</v>
      </c>
      <c r="S41" s="82" t="s">
        <v>0</v>
      </c>
    </row>
    <row r="42" spans="1:19" ht="18" customHeight="1">
      <c r="A42" s="106"/>
      <c r="B42" s="84"/>
      <c r="C42" s="85"/>
      <c r="D42" s="85"/>
      <c r="E42" s="85"/>
      <c r="F42" s="85"/>
      <c r="G42" s="85"/>
      <c r="H42" s="86"/>
      <c r="I42" s="85"/>
      <c r="J42" s="87" t="s">
        <v>37</v>
      </c>
      <c r="K42" s="85"/>
      <c r="L42" s="85"/>
      <c r="M42" s="85"/>
      <c r="N42" s="85"/>
      <c r="O42" s="85"/>
      <c r="P42" s="85"/>
      <c r="Q42" s="85"/>
      <c r="R42" s="87"/>
      <c r="S42" s="86" t="s">
        <v>37</v>
      </c>
    </row>
    <row r="43" spans="1:19" ht="18" customHeight="1">
      <c r="A43" s="88">
        <v>0.6180555555555556</v>
      </c>
      <c r="B43" s="160"/>
      <c r="C43" s="161"/>
      <c r="D43" s="162"/>
      <c r="E43" s="107" t="s">
        <v>36</v>
      </c>
      <c r="F43" s="162"/>
      <c r="G43" s="162"/>
      <c r="H43" s="162"/>
      <c r="I43" s="108"/>
      <c r="J43" s="109"/>
      <c r="K43" s="160"/>
      <c r="L43" s="161"/>
      <c r="M43" s="162"/>
      <c r="N43" s="107" t="s">
        <v>36</v>
      </c>
      <c r="O43" s="162"/>
      <c r="P43" s="162"/>
      <c r="Q43" s="162"/>
      <c r="R43" s="108"/>
      <c r="S43" s="109"/>
    </row>
    <row r="44" spans="1:19" ht="18" customHeight="1">
      <c r="A44" s="87"/>
      <c r="B44" s="110"/>
      <c r="C44" s="111" t="s">
        <v>69</v>
      </c>
      <c r="D44" s="112"/>
      <c r="E44" s="112"/>
      <c r="F44" s="112"/>
      <c r="G44" s="113" t="s">
        <v>70</v>
      </c>
      <c r="H44" s="112"/>
      <c r="I44" s="114" t="s">
        <v>38</v>
      </c>
      <c r="J44" s="115" t="s">
        <v>39</v>
      </c>
      <c r="K44" s="110"/>
      <c r="L44" s="111" t="s">
        <v>71</v>
      </c>
      <c r="M44" s="112"/>
      <c r="N44" s="112"/>
      <c r="O44" s="112"/>
      <c r="P44" s="113" t="s">
        <v>72</v>
      </c>
      <c r="Q44" s="112"/>
      <c r="R44" s="114" t="s">
        <v>40</v>
      </c>
      <c r="S44" s="115" t="s">
        <v>41</v>
      </c>
    </row>
    <row r="45" spans="1:19" ht="18" customHeight="1">
      <c r="A45" s="88">
        <v>0.6458333333333334</v>
      </c>
      <c r="B45" s="160"/>
      <c r="C45" s="161"/>
      <c r="D45" s="162"/>
      <c r="E45" s="107" t="s">
        <v>36</v>
      </c>
      <c r="F45" s="162"/>
      <c r="G45" s="162"/>
      <c r="H45" s="162"/>
      <c r="I45" s="116"/>
      <c r="J45" s="117"/>
      <c r="K45" s="163"/>
      <c r="L45" s="163"/>
      <c r="M45" s="164"/>
      <c r="N45" s="118" t="s">
        <v>42</v>
      </c>
      <c r="O45" s="164"/>
      <c r="P45" s="164"/>
      <c r="Q45" s="164"/>
      <c r="R45" s="118"/>
      <c r="S45" s="118"/>
    </row>
    <row r="46" spans="1:19" ht="18" customHeight="1">
      <c r="A46" s="87"/>
      <c r="B46" s="110"/>
      <c r="C46" s="111" t="s">
        <v>73</v>
      </c>
      <c r="D46" s="112"/>
      <c r="E46" s="112"/>
      <c r="F46" s="112"/>
      <c r="G46" s="113" t="s">
        <v>74</v>
      </c>
      <c r="H46" s="112"/>
      <c r="I46" s="114" t="s">
        <v>196</v>
      </c>
      <c r="J46" s="115" t="s">
        <v>196</v>
      </c>
      <c r="K46" s="118"/>
      <c r="L46" s="118"/>
      <c r="M46" s="118"/>
      <c r="N46" s="118"/>
      <c r="O46" s="118"/>
      <c r="P46" s="118"/>
      <c r="Q46" s="118"/>
      <c r="R46" s="118"/>
      <c r="S46" s="118"/>
    </row>
    <row r="47" spans="2:3" ht="13.5">
      <c r="B47" s="13"/>
      <c r="C47" s="13"/>
    </row>
    <row r="48" spans="2:3" ht="13.5">
      <c r="B48" s="13"/>
      <c r="C48" s="13"/>
    </row>
  </sheetData>
  <sheetProtection/>
  <mergeCells count="66">
    <mergeCell ref="B40:J40"/>
    <mergeCell ref="K40:S40"/>
    <mergeCell ref="K43:M43"/>
    <mergeCell ref="O43:Q43"/>
    <mergeCell ref="B43:D43"/>
    <mergeCell ref="F43:H43"/>
    <mergeCell ref="B36:D36"/>
    <mergeCell ref="F36:H36"/>
    <mergeCell ref="K36:M36"/>
    <mergeCell ref="O36:Q36"/>
    <mergeCell ref="B45:D45"/>
    <mergeCell ref="F45:H45"/>
    <mergeCell ref="K45:M45"/>
    <mergeCell ref="O45:Q45"/>
    <mergeCell ref="B32:D32"/>
    <mergeCell ref="F32:H32"/>
    <mergeCell ref="K32:M32"/>
    <mergeCell ref="O32:Q32"/>
    <mergeCell ref="B34:D34"/>
    <mergeCell ref="F34:H34"/>
    <mergeCell ref="K34:M34"/>
    <mergeCell ref="O34:Q34"/>
    <mergeCell ref="B30:D30"/>
    <mergeCell ref="F30:H30"/>
    <mergeCell ref="K30:M30"/>
    <mergeCell ref="O30:Q30"/>
    <mergeCell ref="B28:D28"/>
    <mergeCell ref="F28:H28"/>
    <mergeCell ref="K28:M28"/>
    <mergeCell ref="O28:Q28"/>
    <mergeCell ref="B26:D26"/>
    <mergeCell ref="F26:H26"/>
    <mergeCell ref="K26:M26"/>
    <mergeCell ref="O26:Q26"/>
    <mergeCell ref="B24:D24"/>
    <mergeCell ref="F24:H24"/>
    <mergeCell ref="K24:M24"/>
    <mergeCell ref="O24:Q24"/>
    <mergeCell ref="B22:D22"/>
    <mergeCell ref="F22:H22"/>
    <mergeCell ref="K22:M22"/>
    <mergeCell ref="O22:Q22"/>
    <mergeCell ref="B20:D20"/>
    <mergeCell ref="F20:H20"/>
    <mergeCell ref="K20:M20"/>
    <mergeCell ref="O20:Q20"/>
    <mergeCell ref="B18:D18"/>
    <mergeCell ref="F18:H18"/>
    <mergeCell ref="K18:M18"/>
    <mergeCell ref="O18:Q18"/>
    <mergeCell ref="B16:D16"/>
    <mergeCell ref="F16:H16"/>
    <mergeCell ref="K16:M16"/>
    <mergeCell ref="O16:Q16"/>
    <mergeCell ref="B11:J11"/>
    <mergeCell ref="K11:S11"/>
    <mergeCell ref="B14:D14"/>
    <mergeCell ref="F14:H14"/>
    <mergeCell ref="K14:M14"/>
    <mergeCell ref="O14:Q14"/>
    <mergeCell ref="M4:O4"/>
    <mergeCell ref="C7:E7"/>
    <mergeCell ref="A10:C10"/>
    <mergeCell ref="H2:L2"/>
    <mergeCell ref="A4:C4"/>
    <mergeCell ref="D4:J4"/>
  </mergeCells>
  <printOptions/>
  <pageMargins left="0.41" right="0.26" top="1" bottom="1" header="0.512" footer="0.512"/>
  <pageSetup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A1:AM70"/>
  <sheetViews>
    <sheetView tabSelected="1" workbookViewId="0" topLeftCell="A7">
      <selection activeCell="V10" sqref="V10:AE11"/>
    </sheetView>
  </sheetViews>
  <sheetFormatPr defaultColWidth="9.00390625" defaultRowHeight="13.5"/>
  <cols>
    <col min="1" max="39" width="2.50390625" style="166" customWidth="1"/>
    <col min="40" max="79" width="2.625" style="166" customWidth="1"/>
    <col min="80" max="16384" width="9.00390625" style="166" customWidth="1"/>
  </cols>
  <sheetData>
    <row r="1" spans="1:37" ht="13.5" customHeight="1">
      <c r="A1" s="165"/>
      <c r="B1" s="165"/>
      <c r="C1" s="166" t="s">
        <v>258</v>
      </c>
      <c r="L1" s="167" t="s">
        <v>259</v>
      </c>
      <c r="M1" s="167"/>
      <c r="N1" s="167"/>
      <c r="O1" s="167"/>
      <c r="P1" s="167"/>
      <c r="Q1" s="167"/>
      <c r="R1" s="167"/>
      <c r="S1" s="167"/>
      <c r="T1" s="167"/>
      <c r="U1" s="167"/>
      <c r="V1" s="167"/>
      <c r="W1" s="167"/>
      <c r="X1" s="167"/>
      <c r="Y1" s="167"/>
      <c r="Z1" s="167"/>
      <c r="AA1" s="167"/>
      <c r="AB1" s="168"/>
      <c r="AC1" s="168"/>
      <c r="AD1" s="168"/>
      <c r="AF1" s="169" t="s">
        <v>316</v>
      </c>
      <c r="AI1" s="170"/>
      <c r="AJ1" s="170"/>
      <c r="AK1" s="170"/>
    </row>
    <row r="2" spans="1:39" ht="13.5" customHeight="1">
      <c r="A2" s="165"/>
      <c r="B2" s="165"/>
      <c r="C2" s="166" t="s">
        <v>260</v>
      </c>
      <c r="L2" s="167"/>
      <c r="M2" s="167"/>
      <c r="N2" s="167"/>
      <c r="O2" s="167"/>
      <c r="P2" s="167"/>
      <c r="Q2" s="167"/>
      <c r="R2" s="167"/>
      <c r="S2" s="167"/>
      <c r="T2" s="167"/>
      <c r="U2" s="167"/>
      <c r="V2" s="167"/>
      <c r="W2" s="167"/>
      <c r="X2" s="167"/>
      <c r="Y2" s="167"/>
      <c r="Z2" s="167"/>
      <c r="AA2" s="167"/>
      <c r="AB2" s="168"/>
      <c r="AC2" s="168"/>
      <c r="AD2" s="168"/>
      <c r="AE2" s="171" t="s">
        <v>317</v>
      </c>
      <c r="AF2" s="172" t="s">
        <v>261</v>
      </c>
      <c r="AG2" s="172"/>
      <c r="AH2" s="172"/>
      <c r="AI2" s="172"/>
      <c r="AJ2" s="172"/>
      <c r="AK2" s="172"/>
      <c r="AL2" s="172"/>
      <c r="AM2" s="172"/>
    </row>
    <row r="3" spans="31:37" ht="6.75" customHeight="1">
      <c r="AE3" s="173"/>
      <c r="AI3" s="173"/>
      <c r="AJ3" s="173"/>
      <c r="AK3" s="173"/>
    </row>
    <row r="4" spans="19:32" ht="13.5" customHeight="1">
      <c r="S4" s="174"/>
      <c r="AE4" s="175" t="s">
        <v>318</v>
      </c>
      <c r="AF4" s="176" t="s">
        <v>262</v>
      </c>
    </row>
    <row r="5" ht="6" customHeight="1" thickBot="1">
      <c r="A5" s="174"/>
    </row>
    <row r="6" spans="1:39" ht="12" customHeight="1">
      <c r="A6" s="177" t="s">
        <v>15</v>
      </c>
      <c r="B6" s="178" t="s">
        <v>319</v>
      </c>
      <c r="C6" s="179"/>
      <c r="D6" s="180" t="s">
        <v>320</v>
      </c>
      <c r="E6" s="180"/>
      <c r="F6" s="180"/>
      <c r="G6" s="180"/>
      <c r="H6" s="180"/>
      <c r="I6" s="180"/>
      <c r="J6" s="180"/>
      <c r="K6" s="180"/>
      <c r="L6" s="180"/>
      <c r="M6" s="180"/>
      <c r="N6" s="180"/>
      <c r="O6" s="180"/>
      <c r="P6" s="180"/>
      <c r="Q6" s="180"/>
      <c r="R6" s="180"/>
      <c r="S6" s="180"/>
      <c r="T6" s="180"/>
      <c r="U6" s="181"/>
      <c r="V6" s="177" t="s">
        <v>264</v>
      </c>
      <c r="W6" s="182" t="s">
        <v>265</v>
      </c>
      <c r="X6" s="183"/>
      <c r="Y6" s="184">
        <v>21</v>
      </c>
      <c r="Z6" s="184"/>
      <c r="AA6" s="183" t="s">
        <v>266</v>
      </c>
      <c r="AB6" s="185"/>
      <c r="AC6" s="183"/>
      <c r="AD6" s="183"/>
      <c r="AE6" s="183"/>
      <c r="AF6" s="183"/>
      <c r="AG6" s="183"/>
      <c r="AH6" s="183"/>
      <c r="AI6" s="183"/>
      <c r="AJ6" s="183"/>
      <c r="AK6" s="183"/>
      <c r="AL6" s="183"/>
      <c r="AM6" s="186"/>
    </row>
    <row r="7" spans="1:39" ht="12" customHeight="1">
      <c r="A7" s="187"/>
      <c r="B7" s="188" t="s">
        <v>320</v>
      </c>
      <c r="C7" s="189"/>
      <c r="D7" s="189"/>
      <c r="E7" s="189"/>
      <c r="F7" s="189"/>
      <c r="G7" s="189"/>
      <c r="H7" s="189"/>
      <c r="I7" s="189"/>
      <c r="J7" s="189"/>
      <c r="K7" s="189"/>
      <c r="L7" s="189"/>
      <c r="M7" s="189"/>
      <c r="N7" s="189"/>
      <c r="O7" s="189"/>
      <c r="P7" s="189"/>
      <c r="Q7" s="189"/>
      <c r="R7" s="189"/>
      <c r="S7" s="189"/>
      <c r="T7" s="189"/>
      <c r="U7" s="190"/>
      <c r="V7" s="187"/>
      <c r="W7" s="191" t="s">
        <v>340</v>
      </c>
      <c r="X7" s="192"/>
      <c r="Y7" s="192"/>
      <c r="Z7" s="192"/>
      <c r="AA7" s="192"/>
      <c r="AB7" s="192"/>
      <c r="AC7" s="192"/>
      <c r="AD7" s="192"/>
      <c r="AE7" s="192"/>
      <c r="AF7" s="192"/>
      <c r="AG7" s="192"/>
      <c r="AH7" s="192"/>
      <c r="AI7" s="192"/>
      <c r="AJ7" s="192"/>
      <c r="AK7" s="192"/>
      <c r="AL7" s="192"/>
      <c r="AM7" s="193"/>
    </row>
    <row r="8" spans="1:39" ht="12" customHeight="1">
      <c r="A8" s="187"/>
      <c r="B8" s="194"/>
      <c r="C8" s="195"/>
      <c r="D8" s="195"/>
      <c r="E8" s="195"/>
      <c r="F8" s="195"/>
      <c r="G8" s="195"/>
      <c r="H8" s="195"/>
      <c r="I8" s="195"/>
      <c r="J8" s="195"/>
      <c r="K8" s="195"/>
      <c r="L8" s="195"/>
      <c r="M8" s="195"/>
      <c r="N8" s="195"/>
      <c r="O8" s="195"/>
      <c r="P8" s="195"/>
      <c r="Q8" s="195"/>
      <c r="R8" s="195"/>
      <c r="S8" s="195"/>
      <c r="T8" s="195"/>
      <c r="U8" s="196"/>
      <c r="V8" s="187"/>
      <c r="W8" s="191"/>
      <c r="X8" s="192"/>
      <c r="Y8" s="192"/>
      <c r="Z8" s="192"/>
      <c r="AA8" s="192"/>
      <c r="AB8" s="192"/>
      <c r="AC8" s="192"/>
      <c r="AD8" s="192"/>
      <c r="AE8" s="192"/>
      <c r="AF8" s="192"/>
      <c r="AG8" s="192"/>
      <c r="AH8" s="192"/>
      <c r="AI8" s="192"/>
      <c r="AJ8" s="192"/>
      <c r="AK8" s="192"/>
      <c r="AL8" s="192"/>
      <c r="AM8" s="193"/>
    </row>
    <row r="9" spans="1:39" ht="12" customHeight="1" thickBot="1">
      <c r="A9" s="197"/>
      <c r="B9" s="198"/>
      <c r="C9" s="199"/>
      <c r="D9" s="199"/>
      <c r="E9" s="199"/>
      <c r="F9" s="199"/>
      <c r="G9" s="199"/>
      <c r="H9" s="199"/>
      <c r="I9" s="199"/>
      <c r="J9" s="199"/>
      <c r="K9" s="199"/>
      <c r="L9" s="199"/>
      <c r="M9" s="199"/>
      <c r="N9" s="199"/>
      <c r="O9" s="199"/>
      <c r="P9" s="199"/>
      <c r="Q9" s="199"/>
      <c r="R9" s="199"/>
      <c r="S9" s="199"/>
      <c r="T9" s="199"/>
      <c r="U9" s="200"/>
      <c r="V9" s="197"/>
      <c r="W9" s="201"/>
      <c r="X9" s="202"/>
      <c r="Y9" s="202"/>
      <c r="Z9" s="202"/>
      <c r="AA9" s="202"/>
      <c r="AB9" s="202"/>
      <c r="AC9" s="202"/>
      <c r="AD9" s="202"/>
      <c r="AE9" s="202"/>
      <c r="AF9" s="202"/>
      <c r="AG9" s="202"/>
      <c r="AH9" s="202"/>
      <c r="AI9" s="202"/>
      <c r="AJ9" s="202"/>
      <c r="AK9" s="202"/>
      <c r="AL9" s="202"/>
      <c r="AM9" s="203"/>
    </row>
    <row r="10" spans="1:39" ht="12" customHeight="1">
      <c r="A10" s="204" t="s">
        <v>267</v>
      </c>
      <c r="B10" s="205" t="s">
        <v>268</v>
      </c>
      <c r="C10" s="206" t="s">
        <v>269</v>
      </c>
      <c r="D10" s="179"/>
      <c r="E10" s="207" t="s">
        <v>321</v>
      </c>
      <c r="F10" s="207"/>
      <c r="G10" s="207"/>
      <c r="H10" s="207"/>
      <c r="I10" s="207"/>
      <c r="J10" s="207"/>
      <c r="K10" s="207"/>
      <c r="L10" s="207"/>
      <c r="M10" s="207"/>
      <c r="N10" s="207"/>
      <c r="O10" s="207"/>
      <c r="P10" s="207"/>
      <c r="Q10" s="207"/>
      <c r="R10" s="208"/>
      <c r="S10" s="209" t="s">
        <v>270</v>
      </c>
      <c r="T10" s="210"/>
      <c r="U10" s="211" t="s">
        <v>271</v>
      </c>
      <c r="V10" s="212" t="s">
        <v>322</v>
      </c>
      <c r="W10" s="213"/>
      <c r="X10" s="213"/>
      <c r="Y10" s="213"/>
      <c r="Z10" s="213"/>
      <c r="AA10" s="213"/>
      <c r="AB10" s="213"/>
      <c r="AC10" s="213"/>
      <c r="AD10" s="213"/>
      <c r="AE10" s="214"/>
      <c r="AF10" s="215" t="s">
        <v>272</v>
      </c>
      <c r="AG10" s="216" t="s">
        <v>273</v>
      </c>
      <c r="AH10" s="217"/>
      <c r="AI10" s="217"/>
      <c r="AJ10" s="217"/>
      <c r="AK10" s="217"/>
      <c r="AL10" s="217"/>
      <c r="AM10" s="218"/>
    </row>
    <row r="11" spans="1:39" ht="12" customHeight="1">
      <c r="A11" s="219"/>
      <c r="B11" s="220"/>
      <c r="C11" s="221" t="s">
        <v>323</v>
      </c>
      <c r="D11" s="189"/>
      <c r="E11" s="189"/>
      <c r="F11" s="189"/>
      <c r="G11" s="189"/>
      <c r="H11" s="189"/>
      <c r="I11" s="189"/>
      <c r="J11" s="189"/>
      <c r="K11" s="189"/>
      <c r="L11" s="189"/>
      <c r="M11" s="189"/>
      <c r="N11" s="189"/>
      <c r="O11" s="189"/>
      <c r="P11" s="189"/>
      <c r="Q11" s="189"/>
      <c r="R11" s="190"/>
      <c r="S11" s="222" t="s">
        <v>274</v>
      </c>
      <c r="T11" s="223"/>
      <c r="U11" s="224"/>
      <c r="V11" s="225"/>
      <c r="W11" s="226"/>
      <c r="X11" s="226"/>
      <c r="Y11" s="226"/>
      <c r="Z11" s="226"/>
      <c r="AA11" s="226"/>
      <c r="AB11" s="226"/>
      <c r="AC11" s="226"/>
      <c r="AD11" s="226"/>
      <c r="AE11" s="227"/>
      <c r="AF11" s="228"/>
      <c r="AG11" s="229">
        <v>19</v>
      </c>
      <c r="AH11" s="230">
        <v>77</v>
      </c>
      <c r="AI11" s="230" t="s">
        <v>275</v>
      </c>
      <c r="AJ11" s="230">
        <v>11</v>
      </c>
      <c r="AK11" s="230" t="s">
        <v>276</v>
      </c>
      <c r="AL11" s="230">
        <v>12</v>
      </c>
      <c r="AM11" s="231" t="s">
        <v>277</v>
      </c>
    </row>
    <row r="12" spans="1:39" ht="12" customHeight="1">
      <c r="A12" s="219"/>
      <c r="B12" s="220"/>
      <c r="C12" s="232"/>
      <c r="D12" s="195"/>
      <c r="E12" s="195"/>
      <c r="F12" s="195"/>
      <c r="G12" s="195"/>
      <c r="H12" s="195"/>
      <c r="I12" s="195"/>
      <c r="J12" s="195"/>
      <c r="K12" s="195"/>
      <c r="L12" s="195"/>
      <c r="M12" s="195"/>
      <c r="N12" s="195"/>
      <c r="O12" s="195"/>
      <c r="P12" s="195"/>
      <c r="Q12" s="195"/>
      <c r="R12" s="196"/>
      <c r="S12" s="233"/>
      <c r="T12" s="234"/>
      <c r="U12" s="224"/>
      <c r="V12" s="235" t="s">
        <v>278</v>
      </c>
      <c r="W12" s="236"/>
      <c r="X12" s="236"/>
      <c r="Y12" s="236"/>
      <c r="Z12" s="236"/>
      <c r="AA12" s="236"/>
      <c r="AB12" s="236"/>
      <c r="AC12" s="236"/>
      <c r="AD12" s="236"/>
      <c r="AE12" s="237"/>
      <c r="AF12" s="228"/>
      <c r="AG12" s="238" t="s">
        <v>279</v>
      </c>
      <c r="AH12" s="239"/>
      <c r="AI12" s="239"/>
      <c r="AJ12" s="239"/>
      <c r="AK12" s="239"/>
      <c r="AL12" s="239"/>
      <c r="AM12" s="240"/>
    </row>
    <row r="13" spans="1:39" ht="12" customHeight="1">
      <c r="A13" s="219"/>
      <c r="B13" s="241"/>
      <c r="C13" s="242"/>
      <c r="D13" s="243"/>
      <c r="E13" s="243"/>
      <c r="F13" s="243"/>
      <c r="G13" s="243"/>
      <c r="H13" s="243"/>
      <c r="I13" s="243"/>
      <c r="J13" s="243"/>
      <c r="K13" s="243"/>
      <c r="L13" s="243"/>
      <c r="M13" s="243"/>
      <c r="N13" s="243"/>
      <c r="O13" s="243"/>
      <c r="P13" s="243"/>
      <c r="Q13" s="243"/>
      <c r="R13" s="244"/>
      <c r="S13" s="245"/>
      <c r="T13" s="246"/>
      <c r="U13" s="247"/>
      <c r="V13" s="248"/>
      <c r="W13" s="249"/>
      <c r="X13" s="249"/>
      <c r="Y13" s="249"/>
      <c r="Z13" s="249"/>
      <c r="AA13" s="249"/>
      <c r="AB13" s="249"/>
      <c r="AC13" s="249"/>
      <c r="AD13" s="249"/>
      <c r="AE13" s="250"/>
      <c r="AF13" s="251"/>
      <c r="AG13" s="252" t="s">
        <v>324</v>
      </c>
      <c r="AH13" s="253"/>
      <c r="AI13" s="253"/>
      <c r="AJ13" s="253"/>
      <c r="AK13" s="253"/>
      <c r="AL13" s="253"/>
      <c r="AM13" s="254"/>
    </row>
    <row r="14" spans="1:39" ht="12" customHeight="1" thickBot="1">
      <c r="A14" s="219"/>
      <c r="B14" s="255" t="s">
        <v>273</v>
      </c>
      <c r="C14" s="256"/>
      <c r="D14" s="256"/>
      <c r="E14" s="256"/>
      <c r="F14" s="257"/>
      <c r="G14" s="256"/>
      <c r="H14" s="256"/>
      <c r="I14" s="256"/>
      <c r="J14" s="256"/>
      <c r="K14" s="256">
        <v>19</v>
      </c>
      <c r="L14" s="256"/>
      <c r="M14" s="256" t="s">
        <v>280</v>
      </c>
      <c r="N14" s="256"/>
      <c r="O14" s="256" t="s">
        <v>281</v>
      </c>
      <c r="P14" s="258"/>
      <c r="Q14" s="259" t="s">
        <v>282</v>
      </c>
      <c r="R14" s="260"/>
      <c r="S14" s="261">
        <v>1</v>
      </c>
      <c r="T14" s="262"/>
      <c r="U14" s="263" t="s">
        <v>271</v>
      </c>
      <c r="V14" s="264" t="s">
        <v>325</v>
      </c>
      <c r="W14" s="265"/>
      <c r="X14" s="265"/>
      <c r="Y14" s="265"/>
      <c r="Z14" s="265"/>
      <c r="AA14" s="265"/>
      <c r="AB14" s="265"/>
      <c r="AC14" s="265"/>
      <c r="AD14" s="265"/>
      <c r="AE14" s="266"/>
      <c r="AF14" s="267" t="s">
        <v>272</v>
      </c>
      <c r="AG14" s="268">
        <v>19</v>
      </c>
      <c r="AH14" s="269" t="s">
        <v>263</v>
      </c>
      <c r="AI14" s="269" t="s">
        <v>275</v>
      </c>
      <c r="AJ14" s="269" t="s">
        <v>263</v>
      </c>
      <c r="AK14" s="269" t="s">
        <v>283</v>
      </c>
      <c r="AL14" s="269" t="s">
        <v>326</v>
      </c>
      <c r="AM14" s="270" t="s">
        <v>277</v>
      </c>
    </row>
    <row r="15" spans="1:39" ht="12" customHeight="1">
      <c r="A15" s="177" t="s">
        <v>284</v>
      </c>
      <c r="B15" s="205" t="s">
        <v>268</v>
      </c>
      <c r="C15" s="206" t="s">
        <v>269</v>
      </c>
      <c r="D15" s="179"/>
      <c r="E15" s="207" t="s">
        <v>321</v>
      </c>
      <c r="F15" s="207"/>
      <c r="G15" s="207"/>
      <c r="H15" s="207"/>
      <c r="I15" s="207"/>
      <c r="J15" s="207"/>
      <c r="K15" s="207"/>
      <c r="L15" s="207"/>
      <c r="M15" s="207"/>
      <c r="N15" s="207"/>
      <c r="O15" s="207"/>
      <c r="P15" s="207"/>
      <c r="Q15" s="207"/>
      <c r="R15" s="208"/>
      <c r="S15" s="271"/>
      <c r="T15" s="272"/>
      <c r="U15" s="273"/>
      <c r="V15" s="188" t="s">
        <v>321</v>
      </c>
      <c r="W15" s="189"/>
      <c r="X15" s="189"/>
      <c r="Y15" s="189"/>
      <c r="Z15" s="189"/>
      <c r="AA15" s="189"/>
      <c r="AB15" s="189"/>
      <c r="AC15" s="189"/>
      <c r="AD15" s="189"/>
      <c r="AE15" s="274"/>
      <c r="AF15" s="275"/>
      <c r="AG15" s="268"/>
      <c r="AH15" s="269"/>
      <c r="AI15" s="269"/>
      <c r="AJ15" s="269"/>
      <c r="AK15" s="269"/>
      <c r="AL15" s="269"/>
      <c r="AM15" s="270"/>
    </row>
    <row r="16" spans="1:39" ht="12" customHeight="1">
      <c r="A16" s="187"/>
      <c r="B16" s="220"/>
      <c r="C16" s="221" t="s">
        <v>321</v>
      </c>
      <c r="D16" s="189"/>
      <c r="E16" s="189"/>
      <c r="F16" s="189"/>
      <c r="G16" s="189"/>
      <c r="H16" s="189"/>
      <c r="I16" s="189"/>
      <c r="J16" s="189"/>
      <c r="K16" s="189"/>
      <c r="L16" s="189"/>
      <c r="M16" s="189"/>
      <c r="N16" s="189"/>
      <c r="O16" s="189"/>
      <c r="P16" s="189"/>
      <c r="Q16" s="189"/>
      <c r="R16" s="190"/>
      <c r="S16" s="276"/>
      <c r="T16" s="277"/>
      <c r="U16" s="278"/>
      <c r="V16" s="279"/>
      <c r="W16" s="243"/>
      <c r="X16" s="243"/>
      <c r="Y16" s="243"/>
      <c r="Z16" s="243"/>
      <c r="AA16" s="243"/>
      <c r="AB16" s="243"/>
      <c r="AC16" s="243"/>
      <c r="AD16" s="243"/>
      <c r="AE16" s="280"/>
      <c r="AF16" s="281"/>
      <c r="AG16" s="282" t="s">
        <v>285</v>
      </c>
      <c r="AH16" s="283"/>
      <c r="AI16" s="284" t="s">
        <v>327</v>
      </c>
      <c r="AJ16" s="284"/>
      <c r="AK16" s="284"/>
      <c r="AL16" s="284"/>
      <c r="AM16" s="285"/>
    </row>
    <row r="17" spans="1:39" ht="12" customHeight="1">
      <c r="A17" s="187"/>
      <c r="B17" s="220"/>
      <c r="C17" s="232"/>
      <c r="D17" s="195"/>
      <c r="E17" s="195"/>
      <c r="F17" s="195"/>
      <c r="G17" s="195"/>
      <c r="H17" s="195"/>
      <c r="I17" s="195"/>
      <c r="J17" s="195"/>
      <c r="K17" s="195"/>
      <c r="L17" s="195"/>
      <c r="M17" s="195"/>
      <c r="N17" s="195"/>
      <c r="O17" s="195"/>
      <c r="P17" s="195"/>
      <c r="Q17" s="195"/>
      <c r="R17" s="196"/>
      <c r="S17" s="261">
        <v>2</v>
      </c>
      <c r="T17" s="262"/>
      <c r="U17" s="263" t="s">
        <v>271</v>
      </c>
      <c r="V17" s="264" t="s">
        <v>325</v>
      </c>
      <c r="W17" s="265"/>
      <c r="X17" s="265"/>
      <c r="Y17" s="265"/>
      <c r="Z17" s="265"/>
      <c r="AA17" s="265"/>
      <c r="AB17" s="265"/>
      <c r="AC17" s="265"/>
      <c r="AD17" s="265"/>
      <c r="AE17" s="266"/>
      <c r="AF17" s="267" t="s">
        <v>272</v>
      </c>
      <c r="AG17" s="268">
        <v>19</v>
      </c>
      <c r="AH17" s="269" t="s">
        <v>42</v>
      </c>
      <c r="AI17" s="269" t="s">
        <v>275</v>
      </c>
      <c r="AJ17" s="269" t="s">
        <v>42</v>
      </c>
      <c r="AK17" s="269" t="s">
        <v>276</v>
      </c>
      <c r="AL17" s="269" t="s">
        <v>42</v>
      </c>
      <c r="AM17" s="270" t="s">
        <v>277</v>
      </c>
    </row>
    <row r="18" spans="1:39" ht="12" customHeight="1">
      <c r="A18" s="187"/>
      <c r="B18" s="241"/>
      <c r="C18" s="242"/>
      <c r="D18" s="243"/>
      <c r="E18" s="243"/>
      <c r="F18" s="243"/>
      <c r="G18" s="243"/>
      <c r="H18" s="243"/>
      <c r="I18" s="243"/>
      <c r="J18" s="243"/>
      <c r="K18" s="243"/>
      <c r="L18" s="243"/>
      <c r="M18" s="243"/>
      <c r="N18" s="243"/>
      <c r="O18" s="243"/>
      <c r="P18" s="243"/>
      <c r="Q18" s="243"/>
      <c r="R18" s="244"/>
      <c r="S18" s="271"/>
      <c r="T18" s="272"/>
      <c r="U18" s="273"/>
      <c r="V18" s="188" t="s">
        <v>263</v>
      </c>
      <c r="W18" s="189"/>
      <c r="X18" s="189"/>
      <c r="Y18" s="189"/>
      <c r="Z18" s="189"/>
      <c r="AA18" s="189"/>
      <c r="AB18" s="189"/>
      <c r="AC18" s="189"/>
      <c r="AD18" s="189"/>
      <c r="AE18" s="274"/>
      <c r="AF18" s="275"/>
      <c r="AG18" s="268"/>
      <c r="AH18" s="269"/>
      <c r="AI18" s="269"/>
      <c r="AJ18" s="269"/>
      <c r="AK18" s="269"/>
      <c r="AL18" s="269"/>
      <c r="AM18" s="270"/>
    </row>
    <row r="19" spans="1:39" ht="12" customHeight="1" thickBot="1">
      <c r="A19" s="197"/>
      <c r="B19" s="286" t="s">
        <v>273</v>
      </c>
      <c r="C19" s="287"/>
      <c r="D19" s="287"/>
      <c r="E19" s="287"/>
      <c r="F19" s="288"/>
      <c r="G19" s="287"/>
      <c r="H19" s="287"/>
      <c r="I19" s="287"/>
      <c r="J19" s="287"/>
      <c r="K19" s="256">
        <v>19</v>
      </c>
      <c r="L19" s="256" t="s">
        <v>323</v>
      </c>
      <c r="M19" s="256" t="s">
        <v>280</v>
      </c>
      <c r="N19" s="256" t="s">
        <v>328</v>
      </c>
      <c r="O19" s="256" t="s">
        <v>281</v>
      </c>
      <c r="P19" s="258" t="s">
        <v>328</v>
      </c>
      <c r="Q19" s="259" t="s">
        <v>282</v>
      </c>
      <c r="R19" s="260"/>
      <c r="S19" s="276"/>
      <c r="T19" s="277"/>
      <c r="U19" s="278"/>
      <c r="V19" s="279"/>
      <c r="W19" s="243"/>
      <c r="X19" s="243"/>
      <c r="Y19" s="243"/>
      <c r="Z19" s="243"/>
      <c r="AA19" s="243"/>
      <c r="AB19" s="243"/>
      <c r="AC19" s="243"/>
      <c r="AD19" s="243"/>
      <c r="AE19" s="280"/>
      <c r="AF19" s="281"/>
      <c r="AG19" s="282" t="s">
        <v>329</v>
      </c>
      <c r="AH19" s="283"/>
      <c r="AI19" s="284" t="s">
        <v>326</v>
      </c>
      <c r="AJ19" s="284"/>
      <c r="AK19" s="284"/>
      <c r="AL19" s="284"/>
      <c r="AM19" s="285"/>
    </row>
    <row r="20" spans="1:39" ht="12" customHeight="1">
      <c r="A20" s="177" t="s">
        <v>286</v>
      </c>
      <c r="B20" s="289" t="s">
        <v>287</v>
      </c>
      <c r="C20" s="290" t="s">
        <v>330</v>
      </c>
      <c r="D20" s="291"/>
      <c r="E20" s="292" t="s">
        <v>320</v>
      </c>
      <c r="F20" s="292"/>
      <c r="G20" s="292"/>
      <c r="H20" s="292"/>
      <c r="I20" s="292"/>
      <c r="J20" s="292"/>
      <c r="K20" s="292"/>
      <c r="L20" s="292"/>
      <c r="M20" s="292"/>
      <c r="N20" s="292"/>
      <c r="O20" s="292"/>
      <c r="P20" s="292"/>
      <c r="Q20" s="292"/>
      <c r="R20" s="293"/>
      <c r="S20" s="261">
        <v>3</v>
      </c>
      <c r="T20" s="262"/>
      <c r="U20" s="263" t="s">
        <v>271</v>
      </c>
      <c r="V20" s="264" t="s">
        <v>325</v>
      </c>
      <c r="W20" s="265"/>
      <c r="X20" s="265"/>
      <c r="Y20" s="265"/>
      <c r="Z20" s="265"/>
      <c r="AA20" s="265"/>
      <c r="AB20" s="265"/>
      <c r="AC20" s="265"/>
      <c r="AD20" s="265"/>
      <c r="AE20" s="266"/>
      <c r="AF20" s="267" t="s">
        <v>272</v>
      </c>
      <c r="AG20" s="268">
        <v>19</v>
      </c>
      <c r="AH20" s="269" t="s">
        <v>42</v>
      </c>
      <c r="AI20" s="269" t="s">
        <v>275</v>
      </c>
      <c r="AJ20" s="269" t="s">
        <v>42</v>
      </c>
      <c r="AK20" s="269" t="s">
        <v>276</v>
      </c>
      <c r="AL20" s="269" t="s">
        <v>42</v>
      </c>
      <c r="AM20" s="270" t="s">
        <v>277</v>
      </c>
    </row>
    <row r="21" spans="1:39" ht="12" customHeight="1">
      <c r="A21" s="187"/>
      <c r="B21" s="273"/>
      <c r="C21" s="294"/>
      <c r="D21" s="295"/>
      <c r="E21" s="296"/>
      <c r="F21" s="296"/>
      <c r="G21" s="296"/>
      <c r="H21" s="296"/>
      <c r="I21" s="296"/>
      <c r="J21" s="296"/>
      <c r="K21" s="296"/>
      <c r="L21" s="296"/>
      <c r="M21" s="296"/>
      <c r="N21" s="296"/>
      <c r="O21" s="296"/>
      <c r="P21" s="296"/>
      <c r="Q21" s="296"/>
      <c r="R21" s="297"/>
      <c r="S21" s="271"/>
      <c r="T21" s="272"/>
      <c r="U21" s="273"/>
      <c r="V21" s="188" t="s">
        <v>263</v>
      </c>
      <c r="W21" s="189"/>
      <c r="X21" s="189"/>
      <c r="Y21" s="189"/>
      <c r="Z21" s="189"/>
      <c r="AA21" s="189"/>
      <c r="AB21" s="189"/>
      <c r="AC21" s="189"/>
      <c r="AD21" s="189"/>
      <c r="AE21" s="274"/>
      <c r="AF21" s="275"/>
      <c r="AG21" s="268"/>
      <c r="AH21" s="269"/>
      <c r="AI21" s="269"/>
      <c r="AJ21" s="269"/>
      <c r="AK21" s="269"/>
      <c r="AL21" s="269"/>
      <c r="AM21" s="270"/>
    </row>
    <row r="22" spans="1:39" ht="12" customHeight="1">
      <c r="A22" s="187"/>
      <c r="B22" s="273"/>
      <c r="C22" s="298" t="s">
        <v>263</v>
      </c>
      <c r="D22" s="299"/>
      <c r="E22" s="299"/>
      <c r="F22" s="299"/>
      <c r="G22" s="299"/>
      <c r="H22" s="299"/>
      <c r="I22" s="299"/>
      <c r="J22" s="299"/>
      <c r="K22" s="299"/>
      <c r="L22" s="299"/>
      <c r="M22" s="299"/>
      <c r="N22" s="299"/>
      <c r="O22" s="299"/>
      <c r="P22" s="299"/>
      <c r="Q22" s="299"/>
      <c r="R22" s="300"/>
      <c r="S22" s="276"/>
      <c r="T22" s="277"/>
      <c r="U22" s="278"/>
      <c r="V22" s="279"/>
      <c r="W22" s="243"/>
      <c r="X22" s="243"/>
      <c r="Y22" s="243"/>
      <c r="Z22" s="243"/>
      <c r="AA22" s="243"/>
      <c r="AB22" s="243"/>
      <c r="AC22" s="243"/>
      <c r="AD22" s="243"/>
      <c r="AE22" s="280"/>
      <c r="AF22" s="281"/>
      <c r="AG22" s="282" t="s">
        <v>288</v>
      </c>
      <c r="AH22" s="283"/>
      <c r="AI22" s="284" t="s">
        <v>42</v>
      </c>
      <c r="AJ22" s="284"/>
      <c r="AK22" s="284"/>
      <c r="AL22" s="284"/>
      <c r="AM22" s="285"/>
    </row>
    <row r="23" spans="1:39" ht="12" customHeight="1">
      <c r="A23" s="187"/>
      <c r="B23" s="273"/>
      <c r="C23" s="298"/>
      <c r="D23" s="299"/>
      <c r="E23" s="299"/>
      <c r="F23" s="299"/>
      <c r="G23" s="299"/>
      <c r="H23" s="299"/>
      <c r="I23" s="299"/>
      <c r="J23" s="299"/>
      <c r="K23" s="299"/>
      <c r="L23" s="299"/>
      <c r="M23" s="299"/>
      <c r="N23" s="299"/>
      <c r="O23" s="299"/>
      <c r="P23" s="299"/>
      <c r="Q23" s="299"/>
      <c r="R23" s="300"/>
      <c r="S23" s="261">
        <v>4</v>
      </c>
      <c r="T23" s="262"/>
      <c r="U23" s="263" t="s">
        <v>271</v>
      </c>
      <c r="V23" s="264" t="s">
        <v>325</v>
      </c>
      <c r="W23" s="265"/>
      <c r="X23" s="265"/>
      <c r="Y23" s="265"/>
      <c r="Z23" s="265"/>
      <c r="AA23" s="265"/>
      <c r="AB23" s="265"/>
      <c r="AC23" s="265"/>
      <c r="AD23" s="265"/>
      <c r="AE23" s="266"/>
      <c r="AF23" s="267" t="s">
        <v>272</v>
      </c>
      <c r="AG23" s="268">
        <v>19</v>
      </c>
      <c r="AH23" s="269" t="s">
        <v>42</v>
      </c>
      <c r="AI23" s="269" t="s">
        <v>275</v>
      </c>
      <c r="AJ23" s="269" t="s">
        <v>42</v>
      </c>
      <c r="AK23" s="269" t="s">
        <v>276</v>
      </c>
      <c r="AL23" s="269" t="s">
        <v>42</v>
      </c>
      <c r="AM23" s="270" t="s">
        <v>277</v>
      </c>
    </row>
    <row r="24" spans="1:39" ht="12" customHeight="1">
      <c r="A24" s="187"/>
      <c r="B24" s="273"/>
      <c r="C24" s="298"/>
      <c r="D24" s="299"/>
      <c r="E24" s="299"/>
      <c r="F24" s="299"/>
      <c r="G24" s="299"/>
      <c r="H24" s="299"/>
      <c r="I24" s="299"/>
      <c r="J24" s="299"/>
      <c r="K24" s="299"/>
      <c r="L24" s="299"/>
      <c r="M24" s="299"/>
      <c r="N24" s="299"/>
      <c r="O24" s="299"/>
      <c r="P24" s="299"/>
      <c r="Q24" s="299"/>
      <c r="R24" s="300"/>
      <c r="S24" s="271"/>
      <c r="T24" s="272"/>
      <c r="U24" s="273"/>
      <c r="V24" s="188" t="s">
        <v>263</v>
      </c>
      <c r="W24" s="189"/>
      <c r="X24" s="189"/>
      <c r="Y24" s="189"/>
      <c r="Z24" s="189"/>
      <c r="AA24" s="189"/>
      <c r="AB24" s="189"/>
      <c r="AC24" s="189"/>
      <c r="AD24" s="189"/>
      <c r="AE24" s="274"/>
      <c r="AF24" s="275"/>
      <c r="AG24" s="268"/>
      <c r="AH24" s="269"/>
      <c r="AI24" s="269"/>
      <c r="AJ24" s="269"/>
      <c r="AK24" s="269"/>
      <c r="AL24" s="269"/>
      <c r="AM24" s="270"/>
    </row>
    <row r="25" spans="1:39" ht="12" customHeight="1">
      <c r="A25" s="187"/>
      <c r="B25" s="273"/>
      <c r="C25" s="298"/>
      <c r="D25" s="299"/>
      <c r="E25" s="299"/>
      <c r="F25" s="299"/>
      <c r="G25" s="299"/>
      <c r="H25" s="299"/>
      <c r="I25" s="299"/>
      <c r="J25" s="299"/>
      <c r="K25" s="299"/>
      <c r="L25" s="299"/>
      <c r="M25" s="299"/>
      <c r="N25" s="299"/>
      <c r="O25" s="299"/>
      <c r="P25" s="299"/>
      <c r="Q25" s="299"/>
      <c r="R25" s="300"/>
      <c r="S25" s="276"/>
      <c r="T25" s="277"/>
      <c r="U25" s="278"/>
      <c r="V25" s="279"/>
      <c r="W25" s="243"/>
      <c r="X25" s="243"/>
      <c r="Y25" s="243"/>
      <c r="Z25" s="243"/>
      <c r="AA25" s="243"/>
      <c r="AB25" s="243"/>
      <c r="AC25" s="243"/>
      <c r="AD25" s="243"/>
      <c r="AE25" s="280"/>
      <c r="AF25" s="281"/>
      <c r="AG25" s="282" t="s">
        <v>288</v>
      </c>
      <c r="AH25" s="283"/>
      <c r="AI25" s="284" t="s">
        <v>42</v>
      </c>
      <c r="AJ25" s="284"/>
      <c r="AK25" s="284"/>
      <c r="AL25" s="284"/>
      <c r="AM25" s="285"/>
    </row>
    <row r="26" spans="1:39" ht="12" customHeight="1">
      <c r="A26" s="187"/>
      <c r="B26" s="278"/>
      <c r="C26" s="301"/>
      <c r="D26" s="302"/>
      <c r="E26" s="302"/>
      <c r="F26" s="302"/>
      <c r="G26" s="302"/>
      <c r="H26" s="302"/>
      <c r="I26" s="302"/>
      <c r="J26" s="302"/>
      <c r="K26" s="302"/>
      <c r="L26" s="302"/>
      <c r="M26" s="302"/>
      <c r="N26" s="302"/>
      <c r="O26" s="302"/>
      <c r="P26" s="302"/>
      <c r="Q26" s="302"/>
      <c r="R26" s="303"/>
      <c r="S26" s="261">
        <v>5</v>
      </c>
      <c r="T26" s="262"/>
      <c r="U26" s="263" t="s">
        <v>271</v>
      </c>
      <c r="V26" s="264" t="s">
        <v>325</v>
      </c>
      <c r="W26" s="265"/>
      <c r="X26" s="265"/>
      <c r="Y26" s="265"/>
      <c r="Z26" s="265"/>
      <c r="AA26" s="265"/>
      <c r="AB26" s="265"/>
      <c r="AC26" s="265"/>
      <c r="AD26" s="265"/>
      <c r="AE26" s="266"/>
      <c r="AF26" s="267" t="s">
        <v>272</v>
      </c>
      <c r="AG26" s="268">
        <v>19</v>
      </c>
      <c r="AH26" s="269" t="s">
        <v>42</v>
      </c>
      <c r="AI26" s="269" t="s">
        <v>275</v>
      </c>
      <c r="AJ26" s="269" t="s">
        <v>42</v>
      </c>
      <c r="AK26" s="269" t="s">
        <v>276</v>
      </c>
      <c r="AL26" s="269" t="s">
        <v>42</v>
      </c>
      <c r="AM26" s="270" t="s">
        <v>277</v>
      </c>
    </row>
    <row r="27" spans="1:39" ht="12" customHeight="1">
      <c r="A27" s="187"/>
      <c r="B27" s="263" t="s">
        <v>268</v>
      </c>
      <c r="C27" s="304" t="s">
        <v>269</v>
      </c>
      <c r="D27" s="305"/>
      <c r="E27" s="306" t="s">
        <v>321</v>
      </c>
      <c r="F27" s="306"/>
      <c r="G27" s="306"/>
      <c r="H27" s="306"/>
      <c r="I27" s="306"/>
      <c r="J27" s="306"/>
      <c r="K27" s="306"/>
      <c r="L27" s="306"/>
      <c r="M27" s="306"/>
      <c r="N27" s="306"/>
      <c r="O27" s="306"/>
      <c r="P27" s="306"/>
      <c r="Q27" s="306"/>
      <c r="R27" s="307"/>
      <c r="S27" s="271"/>
      <c r="T27" s="272"/>
      <c r="U27" s="273"/>
      <c r="V27" s="188" t="s">
        <v>321</v>
      </c>
      <c r="W27" s="189"/>
      <c r="X27" s="189"/>
      <c r="Y27" s="189"/>
      <c r="Z27" s="189"/>
      <c r="AA27" s="189"/>
      <c r="AB27" s="189"/>
      <c r="AC27" s="189"/>
      <c r="AD27" s="189"/>
      <c r="AE27" s="274"/>
      <c r="AF27" s="275"/>
      <c r="AG27" s="268"/>
      <c r="AH27" s="269"/>
      <c r="AI27" s="269"/>
      <c r="AJ27" s="269"/>
      <c r="AK27" s="269"/>
      <c r="AL27" s="269"/>
      <c r="AM27" s="270"/>
    </row>
    <row r="28" spans="1:39" ht="12" customHeight="1">
      <c r="A28" s="187"/>
      <c r="B28" s="273"/>
      <c r="C28" s="188" t="s">
        <v>321</v>
      </c>
      <c r="D28" s="189"/>
      <c r="E28" s="189"/>
      <c r="F28" s="189"/>
      <c r="G28" s="189"/>
      <c r="H28" s="189"/>
      <c r="I28" s="189"/>
      <c r="J28" s="189"/>
      <c r="K28" s="189"/>
      <c r="L28" s="189"/>
      <c r="M28" s="189"/>
      <c r="N28" s="189"/>
      <c r="O28" s="189"/>
      <c r="P28" s="189"/>
      <c r="Q28" s="189"/>
      <c r="R28" s="190"/>
      <c r="S28" s="276"/>
      <c r="T28" s="277"/>
      <c r="U28" s="278"/>
      <c r="V28" s="279"/>
      <c r="W28" s="243"/>
      <c r="X28" s="243"/>
      <c r="Y28" s="243"/>
      <c r="Z28" s="243"/>
      <c r="AA28" s="243"/>
      <c r="AB28" s="243"/>
      <c r="AC28" s="243"/>
      <c r="AD28" s="243"/>
      <c r="AE28" s="280"/>
      <c r="AF28" s="281"/>
      <c r="AG28" s="282" t="s">
        <v>285</v>
      </c>
      <c r="AH28" s="283"/>
      <c r="AI28" s="284" t="s">
        <v>327</v>
      </c>
      <c r="AJ28" s="284"/>
      <c r="AK28" s="284"/>
      <c r="AL28" s="284"/>
      <c r="AM28" s="285"/>
    </row>
    <row r="29" spans="1:39" ht="12" customHeight="1">
      <c r="A29" s="187"/>
      <c r="B29" s="273"/>
      <c r="C29" s="194"/>
      <c r="D29" s="195"/>
      <c r="E29" s="195"/>
      <c r="F29" s="195"/>
      <c r="G29" s="195"/>
      <c r="H29" s="195"/>
      <c r="I29" s="195"/>
      <c r="J29" s="195"/>
      <c r="K29" s="195"/>
      <c r="L29" s="195"/>
      <c r="M29" s="195"/>
      <c r="N29" s="195"/>
      <c r="O29" s="195"/>
      <c r="P29" s="195"/>
      <c r="Q29" s="195"/>
      <c r="R29" s="196"/>
      <c r="S29" s="261">
        <v>6</v>
      </c>
      <c r="T29" s="262"/>
      <c r="U29" s="263" t="s">
        <v>271</v>
      </c>
      <c r="V29" s="264" t="s">
        <v>325</v>
      </c>
      <c r="W29" s="265"/>
      <c r="X29" s="265"/>
      <c r="Y29" s="265"/>
      <c r="Z29" s="265"/>
      <c r="AA29" s="265"/>
      <c r="AB29" s="265"/>
      <c r="AC29" s="265"/>
      <c r="AD29" s="265"/>
      <c r="AE29" s="266"/>
      <c r="AF29" s="267" t="s">
        <v>272</v>
      </c>
      <c r="AG29" s="268">
        <v>19</v>
      </c>
      <c r="AH29" s="269" t="s">
        <v>42</v>
      </c>
      <c r="AI29" s="269" t="s">
        <v>275</v>
      </c>
      <c r="AJ29" s="269" t="s">
        <v>42</v>
      </c>
      <c r="AK29" s="269" t="s">
        <v>276</v>
      </c>
      <c r="AL29" s="269" t="s">
        <v>42</v>
      </c>
      <c r="AM29" s="270" t="s">
        <v>277</v>
      </c>
    </row>
    <row r="30" spans="1:39" ht="12" customHeight="1">
      <c r="A30" s="187"/>
      <c r="B30" s="278"/>
      <c r="C30" s="279"/>
      <c r="D30" s="243"/>
      <c r="E30" s="243"/>
      <c r="F30" s="243"/>
      <c r="G30" s="243"/>
      <c r="H30" s="243"/>
      <c r="I30" s="243"/>
      <c r="J30" s="243"/>
      <c r="K30" s="243"/>
      <c r="L30" s="243"/>
      <c r="M30" s="243"/>
      <c r="N30" s="243"/>
      <c r="O30" s="243"/>
      <c r="P30" s="243"/>
      <c r="Q30" s="243"/>
      <c r="R30" s="244"/>
      <c r="S30" s="271"/>
      <c r="T30" s="272"/>
      <c r="U30" s="273"/>
      <c r="V30" s="188" t="s">
        <v>263</v>
      </c>
      <c r="W30" s="189"/>
      <c r="X30" s="189"/>
      <c r="Y30" s="189"/>
      <c r="Z30" s="189"/>
      <c r="AA30" s="189"/>
      <c r="AB30" s="189"/>
      <c r="AC30" s="189"/>
      <c r="AD30" s="189"/>
      <c r="AE30" s="274"/>
      <c r="AF30" s="275"/>
      <c r="AG30" s="268"/>
      <c r="AH30" s="269"/>
      <c r="AI30" s="269"/>
      <c r="AJ30" s="269"/>
      <c r="AK30" s="269"/>
      <c r="AL30" s="269"/>
      <c r="AM30" s="270"/>
    </row>
    <row r="31" spans="1:39" ht="12" customHeight="1">
      <c r="A31" s="187"/>
      <c r="B31" s="308" t="s">
        <v>289</v>
      </c>
      <c r="C31" s="309"/>
      <c r="D31" s="310" t="s">
        <v>325</v>
      </c>
      <c r="E31" s="311"/>
      <c r="F31" s="311"/>
      <c r="G31" s="311"/>
      <c r="H31" s="311"/>
      <c r="I31" s="311"/>
      <c r="J31" s="311"/>
      <c r="K31" s="311"/>
      <c r="L31" s="311"/>
      <c r="M31" s="311"/>
      <c r="N31" s="311"/>
      <c r="O31" s="311"/>
      <c r="P31" s="311"/>
      <c r="Q31" s="311"/>
      <c r="R31" s="312"/>
      <c r="S31" s="276"/>
      <c r="T31" s="277"/>
      <c r="U31" s="278"/>
      <c r="V31" s="279"/>
      <c r="W31" s="243"/>
      <c r="X31" s="243"/>
      <c r="Y31" s="243"/>
      <c r="Z31" s="243"/>
      <c r="AA31" s="243"/>
      <c r="AB31" s="243"/>
      <c r="AC31" s="243"/>
      <c r="AD31" s="243"/>
      <c r="AE31" s="280"/>
      <c r="AF31" s="281"/>
      <c r="AG31" s="282" t="s">
        <v>331</v>
      </c>
      <c r="AH31" s="283"/>
      <c r="AI31" s="284" t="s">
        <v>332</v>
      </c>
      <c r="AJ31" s="284"/>
      <c r="AK31" s="284"/>
      <c r="AL31" s="284"/>
      <c r="AM31" s="285"/>
    </row>
    <row r="32" spans="1:39" ht="12" customHeight="1">
      <c r="A32" s="187"/>
      <c r="B32" s="313" t="s">
        <v>333</v>
      </c>
      <c r="C32" s="314"/>
      <c r="D32" s="315"/>
      <c r="E32" s="316"/>
      <c r="F32" s="316"/>
      <c r="G32" s="316"/>
      <c r="H32" s="316"/>
      <c r="I32" s="316"/>
      <c r="J32" s="316"/>
      <c r="K32" s="316"/>
      <c r="L32" s="316"/>
      <c r="M32" s="316"/>
      <c r="N32" s="316"/>
      <c r="O32" s="316"/>
      <c r="P32" s="316"/>
      <c r="Q32" s="316"/>
      <c r="R32" s="317"/>
      <c r="S32" s="261">
        <v>7</v>
      </c>
      <c r="T32" s="262"/>
      <c r="U32" s="263" t="s">
        <v>271</v>
      </c>
      <c r="V32" s="264" t="s">
        <v>325</v>
      </c>
      <c r="W32" s="265"/>
      <c r="X32" s="265"/>
      <c r="Y32" s="265"/>
      <c r="Z32" s="265"/>
      <c r="AA32" s="265"/>
      <c r="AB32" s="265"/>
      <c r="AC32" s="265"/>
      <c r="AD32" s="265"/>
      <c r="AE32" s="266"/>
      <c r="AF32" s="267" t="s">
        <v>272</v>
      </c>
      <c r="AG32" s="268">
        <v>19</v>
      </c>
      <c r="AH32" s="269" t="s">
        <v>42</v>
      </c>
      <c r="AI32" s="269" t="s">
        <v>275</v>
      </c>
      <c r="AJ32" s="269" t="s">
        <v>42</v>
      </c>
      <c r="AK32" s="269" t="s">
        <v>276</v>
      </c>
      <c r="AL32" s="269" t="s">
        <v>42</v>
      </c>
      <c r="AM32" s="270" t="s">
        <v>277</v>
      </c>
    </row>
    <row r="33" spans="1:39" ht="12" customHeight="1">
      <c r="A33" s="187"/>
      <c r="B33" s="318" t="s">
        <v>290</v>
      </c>
      <c r="C33" s="319"/>
      <c r="D33" s="320" t="s">
        <v>320</v>
      </c>
      <c r="E33" s="321"/>
      <c r="F33" s="321"/>
      <c r="G33" s="321"/>
      <c r="H33" s="321"/>
      <c r="I33" s="321"/>
      <c r="J33" s="321"/>
      <c r="K33" s="321"/>
      <c r="L33" s="321"/>
      <c r="M33" s="321"/>
      <c r="N33" s="321"/>
      <c r="O33" s="321"/>
      <c r="P33" s="321"/>
      <c r="Q33" s="321"/>
      <c r="R33" s="322"/>
      <c r="S33" s="271"/>
      <c r="T33" s="272"/>
      <c r="U33" s="273"/>
      <c r="V33" s="188" t="s">
        <v>320</v>
      </c>
      <c r="W33" s="189"/>
      <c r="X33" s="189"/>
      <c r="Y33" s="189"/>
      <c r="Z33" s="189"/>
      <c r="AA33" s="189"/>
      <c r="AB33" s="189"/>
      <c r="AC33" s="189"/>
      <c r="AD33" s="189"/>
      <c r="AE33" s="274"/>
      <c r="AF33" s="275"/>
      <c r="AG33" s="268"/>
      <c r="AH33" s="269"/>
      <c r="AI33" s="269"/>
      <c r="AJ33" s="269"/>
      <c r="AK33" s="269"/>
      <c r="AL33" s="269"/>
      <c r="AM33" s="270"/>
    </row>
    <row r="34" spans="1:39" ht="12" customHeight="1">
      <c r="A34" s="187"/>
      <c r="B34" s="313" t="s">
        <v>334</v>
      </c>
      <c r="C34" s="314"/>
      <c r="D34" s="323"/>
      <c r="E34" s="324"/>
      <c r="F34" s="324"/>
      <c r="G34" s="324"/>
      <c r="H34" s="324"/>
      <c r="I34" s="324"/>
      <c r="J34" s="324"/>
      <c r="K34" s="324"/>
      <c r="L34" s="324"/>
      <c r="M34" s="324"/>
      <c r="N34" s="324"/>
      <c r="O34" s="324"/>
      <c r="P34" s="324"/>
      <c r="Q34" s="324"/>
      <c r="R34" s="325"/>
      <c r="S34" s="276"/>
      <c r="T34" s="277"/>
      <c r="U34" s="278"/>
      <c r="V34" s="279"/>
      <c r="W34" s="243"/>
      <c r="X34" s="243"/>
      <c r="Y34" s="243"/>
      <c r="Z34" s="243"/>
      <c r="AA34" s="243"/>
      <c r="AB34" s="243"/>
      <c r="AC34" s="243"/>
      <c r="AD34" s="243"/>
      <c r="AE34" s="280"/>
      <c r="AF34" s="281"/>
      <c r="AG34" s="282" t="s">
        <v>335</v>
      </c>
      <c r="AH34" s="283"/>
      <c r="AI34" s="284" t="s">
        <v>336</v>
      </c>
      <c r="AJ34" s="284"/>
      <c r="AK34" s="284"/>
      <c r="AL34" s="284"/>
      <c r="AM34" s="285"/>
    </row>
    <row r="35" spans="1:39" ht="12" customHeight="1">
      <c r="A35" s="187"/>
      <c r="B35" s="308" t="s">
        <v>291</v>
      </c>
      <c r="C35" s="309"/>
      <c r="D35" s="320" t="s">
        <v>320</v>
      </c>
      <c r="E35" s="321"/>
      <c r="F35" s="321"/>
      <c r="G35" s="321"/>
      <c r="H35" s="321"/>
      <c r="I35" s="321"/>
      <c r="J35" s="321"/>
      <c r="K35" s="321"/>
      <c r="L35" s="321"/>
      <c r="M35" s="321"/>
      <c r="N35" s="321"/>
      <c r="O35" s="321"/>
      <c r="P35" s="321"/>
      <c r="Q35" s="321"/>
      <c r="R35" s="322"/>
      <c r="S35" s="261">
        <v>8</v>
      </c>
      <c r="T35" s="262"/>
      <c r="U35" s="263" t="s">
        <v>271</v>
      </c>
      <c r="V35" s="264" t="s">
        <v>325</v>
      </c>
      <c r="W35" s="265"/>
      <c r="X35" s="265"/>
      <c r="Y35" s="265"/>
      <c r="Z35" s="265"/>
      <c r="AA35" s="265"/>
      <c r="AB35" s="265"/>
      <c r="AC35" s="265"/>
      <c r="AD35" s="265"/>
      <c r="AE35" s="266"/>
      <c r="AF35" s="267" t="s">
        <v>272</v>
      </c>
      <c r="AG35" s="268">
        <v>19</v>
      </c>
      <c r="AH35" s="269" t="s">
        <v>42</v>
      </c>
      <c r="AI35" s="269" t="s">
        <v>275</v>
      </c>
      <c r="AJ35" s="269" t="s">
        <v>42</v>
      </c>
      <c r="AK35" s="269" t="s">
        <v>276</v>
      </c>
      <c r="AL35" s="269" t="s">
        <v>42</v>
      </c>
      <c r="AM35" s="270" t="s">
        <v>277</v>
      </c>
    </row>
    <row r="36" spans="1:39" ht="12" customHeight="1">
      <c r="A36" s="187"/>
      <c r="B36" s="313" t="s">
        <v>292</v>
      </c>
      <c r="C36" s="314"/>
      <c r="D36" s="323"/>
      <c r="E36" s="324"/>
      <c r="F36" s="324"/>
      <c r="G36" s="324"/>
      <c r="H36" s="324"/>
      <c r="I36" s="324"/>
      <c r="J36" s="324"/>
      <c r="K36" s="324"/>
      <c r="L36" s="324"/>
      <c r="M36" s="324"/>
      <c r="N36" s="324"/>
      <c r="O36" s="324"/>
      <c r="P36" s="324"/>
      <c r="Q36" s="324"/>
      <c r="R36" s="325"/>
      <c r="S36" s="271"/>
      <c r="T36" s="272"/>
      <c r="U36" s="273"/>
      <c r="V36" s="188" t="s">
        <v>325</v>
      </c>
      <c r="W36" s="189"/>
      <c r="X36" s="189"/>
      <c r="Y36" s="189"/>
      <c r="Z36" s="189"/>
      <c r="AA36" s="189"/>
      <c r="AB36" s="189"/>
      <c r="AC36" s="189"/>
      <c r="AD36" s="189"/>
      <c r="AE36" s="274"/>
      <c r="AF36" s="275"/>
      <c r="AG36" s="268"/>
      <c r="AH36" s="269"/>
      <c r="AI36" s="269"/>
      <c r="AJ36" s="269"/>
      <c r="AK36" s="269"/>
      <c r="AL36" s="269"/>
      <c r="AM36" s="270"/>
    </row>
    <row r="37" spans="1:39" ht="12" customHeight="1">
      <c r="A37" s="187"/>
      <c r="B37" s="326" t="s">
        <v>293</v>
      </c>
      <c r="C37" s="327"/>
      <c r="D37" s="320" t="s">
        <v>325</v>
      </c>
      <c r="E37" s="321"/>
      <c r="F37" s="321"/>
      <c r="G37" s="321"/>
      <c r="H37" s="321"/>
      <c r="I37" s="321"/>
      <c r="J37" s="321"/>
      <c r="K37" s="321"/>
      <c r="L37" s="321"/>
      <c r="M37" s="321"/>
      <c r="N37" s="321"/>
      <c r="O37" s="321"/>
      <c r="P37" s="321"/>
      <c r="Q37" s="321"/>
      <c r="R37" s="322"/>
      <c r="S37" s="276"/>
      <c r="T37" s="277"/>
      <c r="U37" s="278"/>
      <c r="V37" s="279"/>
      <c r="W37" s="243"/>
      <c r="X37" s="243"/>
      <c r="Y37" s="243"/>
      <c r="Z37" s="243"/>
      <c r="AA37" s="243"/>
      <c r="AB37" s="243"/>
      <c r="AC37" s="243"/>
      <c r="AD37" s="243"/>
      <c r="AE37" s="280"/>
      <c r="AF37" s="281"/>
      <c r="AG37" s="282" t="s">
        <v>331</v>
      </c>
      <c r="AH37" s="283"/>
      <c r="AI37" s="284" t="s">
        <v>332</v>
      </c>
      <c r="AJ37" s="284"/>
      <c r="AK37" s="284"/>
      <c r="AL37" s="284"/>
      <c r="AM37" s="285"/>
    </row>
    <row r="38" spans="1:39" ht="12" customHeight="1">
      <c r="A38" s="187"/>
      <c r="B38" s="328"/>
      <c r="C38" s="329"/>
      <c r="D38" s="323"/>
      <c r="E38" s="324"/>
      <c r="F38" s="324"/>
      <c r="G38" s="324"/>
      <c r="H38" s="324"/>
      <c r="I38" s="324"/>
      <c r="J38" s="324"/>
      <c r="K38" s="324"/>
      <c r="L38" s="324"/>
      <c r="M38" s="324"/>
      <c r="N38" s="324"/>
      <c r="O38" s="324"/>
      <c r="P38" s="324"/>
      <c r="Q38" s="324"/>
      <c r="R38" s="325"/>
      <c r="S38" s="261">
        <v>9</v>
      </c>
      <c r="T38" s="262"/>
      <c r="U38" s="263" t="s">
        <v>271</v>
      </c>
      <c r="V38" s="264" t="s">
        <v>325</v>
      </c>
      <c r="W38" s="265"/>
      <c r="X38" s="265"/>
      <c r="Y38" s="265"/>
      <c r="Z38" s="265"/>
      <c r="AA38" s="265"/>
      <c r="AB38" s="265"/>
      <c r="AC38" s="265"/>
      <c r="AD38" s="265"/>
      <c r="AE38" s="266"/>
      <c r="AF38" s="267" t="s">
        <v>272</v>
      </c>
      <c r="AG38" s="268">
        <v>19</v>
      </c>
      <c r="AH38" s="269" t="s">
        <v>42</v>
      </c>
      <c r="AI38" s="269" t="s">
        <v>275</v>
      </c>
      <c r="AJ38" s="269" t="s">
        <v>42</v>
      </c>
      <c r="AK38" s="269" t="s">
        <v>276</v>
      </c>
      <c r="AL38" s="269" t="s">
        <v>42</v>
      </c>
      <c r="AM38" s="270" t="s">
        <v>277</v>
      </c>
    </row>
    <row r="39" spans="1:39" ht="12" customHeight="1">
      <c r="A39" s="187"/>
      <c r="B39" s="330" t="s">
        <v>294</v>
      </c>
      <c r="C39" s="331"/>
      <c r="D39" s="332" t="s">
        <v>263</v>
      </c>
      <c r="E39" s="321"/>
      <c r="F39" s="321"/>
      <c r="G39" s="321"/>
      <c r="H39" s="321"/>
      <c r="I39" s="321"/>
      <c r="J39" s="321"/>
      <c r="K39" s="321"/>
      <c r="L39" s="321"/>
      <c r="M39" s="321"/>
      <c r="N39" s="321"/>
      <c r="O39" s="321"/>
      <c r="P39" s="321"/>
      <c r="Q39" s="321"/>
      <c r="R39" s="322"/>
      <c r="S39" s="271"/>
      <c r="T39" s="272"/>
      <c r="U39" s="273"/>
      <c r="V39" s="188" t="s">
        <v>263</v>
      </c>
      <c r="W39" s="189"/>
      <c r="X39" s="189"/>
      <c r="Y39" s="189"/>
      <c r="Z39" s="189"/>
      <c r="AA39" s="189"/>
      <c r="AB39" s="189"/>
      <c r="AC39" s="189"/>
      <c r="AD39" s="189"/>
      <c r="AE39" s="274"/>
      <c r="AF39" s="275"/>
      <c r="AG39" s="268"/>
      <c r="AH39" s="269"/>
      <c r="AI39" s="269"/>
      <c r="AJ39" s="269"/>
      <c r="AK39" s="269"/>
      <c r="AL39" s="269"/>
      <c r="AM39" s="270"/>
    </row>
    <row r="40" spans="1:39" ht="12" customHeight="1" thickBot="1">
      <c r="A40" s="197"/>
      <c r="B40" s="333" t="s">
        <v>295</v>
      </c>
      <c r="C40" s="258"/>
      <c r="D40" s="334"/>
      <c r="E40" s="335"/>
      <c r="F40" s="335"/>
      <c r="G40" s="335"/>
      <c r="H40" s="335"/>
      <c r="I40" s="335"/>
      <c r="J40" s="335"/>
      <c r="K40" s="335"/>
      <c r="L40" s="335"/>
      <c r="M40" s="335"/>
      <c r="N40" s="335"/>
      <c r="O40" s="335"/>
      <c r="P40" s="335"/>
      <c r="Q40" s="335"/>
      <c r="R40" s="336"/>
      <c r="S40" s="276"/>
      <c r="T40" s="277"/>
      <c r="U40" s="278"/>
      <c r="V40" s="279"/>
      <c r="W40" s="243"/>
      <c r="X40" s="243"/>
      <c r="Y40" s="243"/>
      <c r="Z40" s="243"/>
      <c r="AA40" s="243"/>
      <c r="AB40" s="243"/>
      <c r="AC40" s="243"/>
      <c r="AD40" s="243"/>
      <c r="AE40" s="280"/>
      <c r="AF40" s="281"/>
      <c r="AG40" s="282" t="s">
        <v>288</v>
      </c>
      <c r="AH40" s="283"/>
      <c r="AI40" s="284" t="s">
        <v>42</v>
      </c>
      <c r="AJ40" s="284"/>
      <c r="AK40" s="284"/>
      <c r="AL40" s="284"/>
      <c r="AM40" s="285"/>
    </row>
    <row r="41" spans="1:39" ht="12" customHeight="1">
      <c r="A41" s="177" t="s">
        <v>296</v>
      </c>
      <c r="B41" s="337"/>
      <c r="C41" s="338"/>
      <c r="D41" s="339" t="s">
        <v>297</v>
      </c>
      <c r="E41" s="339"/>
      <c r="F41" s="339"/>
      <c r="G41" s="339"/>
      <c r="H41" s="340"/>
      <c r="I41" s="341" t="s">
        <v>298</v>
      </c>
      <c r="J41" s="339"/>
      <c r="K41" s="339"/>
      <c r="L41" s="339"/>
      <c r="M41" s="340"/>
      <c r="N41" s="341" t="s">
        <v>299</v>
      </c>
      <c r="O41" s="339"/>
      <c r="P41" s="339"/>
      <c r="Q41" s="339"/>
      <c r="R41" s="342"/>
      <c r="S41" s="261">
        <v>10</v>
      </c>
      <c r="T41" s="262"/>
      <c r="U41" s="263" t="s">
        <v>271</v>
      </c>
      <c r="V41" s="264" t="s">
        <v>325</v>
      </c>
      <c r="W41" s="265"/>
      <c r="X41" s="265"/>
      <c r="Y41" s="265"/>
      <c r="Z41" s="265"/>
      <c r="AA41" s="265"/>
      <c r="AB41" s="265"/>
      <c r="AC41" s="265"/>
      <c r="AD41" s="265"/>
      <c r="AE41" s="266"/>
      <c r="AF41" s="267" t="s">
        <v>272</v>
      </c>
      <c r="AG41" s="268">
        <v>19</v>
      </c>
      <c r="AH41" s="269" t="s">
        <v>42</v>
      </c>
      <c r="AI41" s="269" t="s">
        <v>275</v>
      </c>
      <c r="AJ41" s="269" t="s">
        <v>42</v>
      </c>
      <c r="AK41" s="269" t="s">
        <v>276</v>
      </c>
      <c r="AL41" s="269" t="s">
        <v>42</v>
      </c>
      <c r="AM41" s="270" t="s">
        <v>277</v>
      </c>
    </row>
    <row r="42" spans="1:39" ht="12" customHeight="1">
      <c r="A42" s="187"/>
      <c r="B42" s="343" t="s">
        <v>300</v>
      </c>
      <c r="C42" s="344"/>
      <c r="D42" s="345" t="s">
        <v>263</v>
      </c>
      <c r="E42" s="346"/>
      <c r="F42" s="346"/>
      <c r="G42" s="346"/>
      <c r="H42" s="347"/>
      <c r="I42" s="348" t="s">
        <v>263</v>
      </c>
      <c r="J42" s="346"/>
      <c r="K42" s="346"/>
      <c r="L42" s="346"/>
      <c r="M42" s="347"/>
      <c r="N42" s="348" t="s">
        <v>263</v>
      </c>
      <c r="O42" s="346"/>
      <c r="P42" s="346"/>
      <c r="Q42" s="346"/>
      <c r="R42" s="349"/>
      <c r="S42" s="271"/>
      <c r="T42" s="272"/>
      <c r="U42" s="273"/>
      <c r="V42" s="188" t="s">
        <v>263</v>
      </c>
      <c r="W42" s="189"/>
      <c r="X42" s="189"/>
      <c r="Y42" s="189"/>
      <c r="Z42" s="189"/>
      <c r="AA42" s="189"/>
      <c r="AB42" s="189"/>
      <c r="AC42" s="189"/>
      <c r="AD42" s="189"/>
      <c r="AE42" s="274"/>
      <c r="AF42" s="275"/>
      <c r="AG42" s="268"/>
      <c r="AH42" s="269"/>
      <c r="AI42" s="269"/>
      <c r="AJ42" s="269"/>
      <c r="AK42" s="269"/>
      <c r="AL42" s="269"/>
      <c r="AM42" s="270"/>
    </row>
    <row r="43" spans="1:39" ht="12" customHeight="1">
      <c r="A43" s="187"/>
      <c r="B43" s="350"/>
      <c r="C43" s="351" t="s">
        <v>301</v>
      </c>
      <c r="D43" s="194"/>
      <c r="E43" s="195"/>
      <c r="F43" s="195"/>
      <c r="G43" s="195"/>
      <c r="H43" s="352"/>
      <c r="I43" s="232"/>
      <c r="J43" s="195"/>
      <c r="K43" s="195"/>
      <c r="L43" s="195"/>
      <c r="M43" s="352"/>
      <c r="N43" s="232"/>
      <c r="O43" s="195"/>
      <c r="P43" s="195"/>
      <c r="Q43" s="195"/>
      <c r="R43" s="196"/>
      <c r="S43" s="276"/>
      <c r="T43" s="277"/>
      <c r="U43" s="278"/>
      <c r="V43" s="279"/>
      <c r="W43" s="243"/>
      <c r="X43" s="243"/>
      <c r="Y43" s="243"/>
      <c r="Z43" s="243"/>
      <c r="AA43" s="243"/>
      <c r="AB43" s="243"/>
      <c r="AC43" s="243"/>
      <c r="AD43" s="243"/>
      <c r="AE43" s="280"/>
      <c r="AF43" s="281"/>
      <c r="AG43" s="282" t="s">
        <v>329</v>
      </c>
      <c r="AH43" s="283"/>
      <c r="AI43" s="284" t="s">
        <v>326</v>
      </c>
      <c r="AJ43" s="284"/>
      <c r="AK43" s="284"/>
      <c r="AL43" s="284"/>
      <c r="AM43" s="285"/>
    </row>
    <row r="44" spans="1:39" ht="12" customHeight="1">
      <c r="A44" s="187"/>
      <c r="B44" s="350"/>
      <c r="C44" s="353"/>
      <c r="D44" s="279"/>
      <c r="E44" s="243"/>
      <c r="F44" s="243"/>
      <c r="G44" s="243"/>
      <c r="H44" s="354"/>
      <c r="I44" s="242"/>
      <c r="J44" s="243"/>
      <c r="K44" s="243"/>
      <c r="L44" s="243"/>
      <c r="M44" s="354"/>
      <c r="N44" s="242"/>
      <c r="O44" s="243"/>
      <c r="P44" s="243"/>
      <c r="Q44" s="243"/>
      <c r="R44" s="244"/>
      <c r="S44" s="261">
        <v>11</v>
      </c>
      <c r="T44" s="262"/>
      <c r="U44" s="263" t="s">
        <v>271</v>
      </c>
      <c r="V44" s="264" t="s">
        <v>325</v>
      </c>
      <c r="W44" s="265"/>
      <c r="X44" s="265"/>
      <c r="Y44" s="265"/>
      <c r="Z44" s="265"/>
      <c r="AA44" s="265"/>
      <c r="AB44" s="265"/>
      <c r="AC44" s="265"/>
      <c r="AD44" s="265"/>
      <c r="AE44" s="266"/>
      <c r="AF44" s="267" t="s">
        <v>272</v>
      </c>
      <c r="AG44" s="268">
        <v>19</v>
      </c>
      <c r="AH44" s="269" t="s">
        <v>42</v>
      </c>
      <c r="AI44" s="269" t="s">
        <v>275</v>
      </c>
      <c r="AJ44" s="269" t="s">
        <v>42</v>
      </c>
      <c r="AK44" s="269" t="s">
        <v>276</v>
      </c>
      <c r="AL44" s="269" t="s">
        <v>42</v>
      </c>
      <c r="AM44" s="270" t="s">
        <v>277</v>
      </c>
    </row>
    <row r="45" spans="1:39" ht="12" customHeight="1">
      <c r="A45" s="187"/>
      <c r="B45" s="350"/>
      <c r="C45" s="351"/>
      <c r="D45" s="345" t="s">
        <v>263</v>
      </c>
      <c r="E45" s="346"/>
      <c r="F45" s="346"/>
      <c r="G45" s="346"/>
      <c r="H45" s="347"/>
      <c r="I45" s="348" t="s">
        <v>263</v>
      </c>
      <c r="J45" s="346"/>
      <c r="K45" s="346"/>
      <c r="L45" s="346"/>
      <c r="M45" s="347"/>
      <c r="N45" s="348" t="s">
        <v>263</v>
      </c>
      <c r="O45" s="346"/>
      <c r="P45" s="346"/>
      <c r="Q45" s="346"/>
      <c r="R45" s="349"/>
      <c r="S45" s="271"/>
      <c r="T45" s="272"/>
      <c r="U45" s="273"/>
      <c r="V45" s="188" t="s">
        <v>263</v>
      </c>
      <c r="W45" s="189"/>
      <c r="X45" s="189"/>
      <c r="Y45" s="189"/>
      <c r="Z45" s="189"/>
      <c r="AA45" s="189"/>
      <c r="AB45" s="189"/>
      <c r="AC45" s="189"/>
      <c r="AD45" s="189"/>
      <c r="AE45" s="274"/>
      <c r="AF45" s="275"/>
      <c r="AG45" s="268"/>
      <c r="AH45" s="269"/>
      <c r="AI45" s="269"/>
      <c r="AJ45" s="269"/>
      <c r="AK45" s="269"/>
      <c r="AL45" s="269"/>
      <c r="AM45" s="270"/>
    </row>
    <row r="46" spans="1:39" ht="12" customHeight="1">
      <c r="A46" s="187"/>
      <c r="B46" s="350"/>
      <c r="C46" s="351" t="s">
        <v>302</v>
      </c>
      <c r="D46" s="194"/>
      <c r="E46" s="195"/>
      <c r="F46" s="195"/>
      <c r="G46" s="195"/>
      <c r="H46" s="352"/>
      <c r="I46" s="232"/>
      <c r="J46" s="195"/>
      <c r="K46" s="195"/>
      <c r="L46" s="195"/>
      <c r="M46" s="352"/>
      <c r="N46" s="232"/>
      <c r="O46" s="195"/>
      <c r="P46" s="195"/>
      <c r="Q46" s="195"/>
      <c r="R46" s="196"/>
      <c r="S46" s="276"/>
      <c r="T46" s="277"/>
      <c r="U46" s="278"/>
      <c r="V46" s="279"/>
      <c r="W46" s="243"/>
      <c r="X46" s="243"/>
      <c r="Y46" s="243"/>
      <c r="Z46" s="243"/>
      <c r="AA46" s="243"/>
      <c r="AB46" s="243"/>
      <c r="AC46" s="243"/>
      <c r="AD46" s="243"/>
      <c r="AE46" s="280"/>
      <c r="AF46" s="281"/>
      <c r="AG46" s="282" t="s">
        <v>329</v>
      </c>
      <c r="AH46" s="283"/>
      <c r="AI46" s="284" t="s">
        <v>326</v>
      </c>
      <c r="AJ46" s="284"/>
      <c r="AK46" s="284"/>
      <c r="AL46" s="284"/>
      <c r="AM46" s="285"/>
    </row>
    <row r="47" spans="1:39" ht="12" customHeight="1">
      <c r="A47" s="187"/>
      <c r="B47" s="355"/>
      <c r="C47" s="351"/>
      <c r="D47" s="279"/>
      <c r="E47" s="243"/>
      <c r="F47" s="243"/>
      <c r="G47" s="243"/>
      <c r="H47" s="354"/>
      <c r="I47" s="242"/>
      <c r="J47" s="243"/>
      <c r="K47" s="243"/>
      <c r="L47" s="243"/>
      <c r="M47" s="354"/>
      <c r="N47" s="242"/>
      <c r="O47" s="243"/>
      <c r="P47" s="243"/>
      <c r="Q47" s="243"/>
      <c r="R47" s="244"/>
      <c r="S47" s="261">
        <v>12</v>
      </c>
      <c r="T47" s="262"/>
      <c r="U47" s="263" t="s">
        <v>271</v>
      </c>
      <c r="V47" s="264" t="s">
        <v>325</v>
      </c>
      <c r="W47" s="265"/>
      <c r="X47" s="265"/>
      <c r="Y47" s="265"/>
      <c r="Z47" s="265"/>
      <c r="AA47" s="265"/>
      <c r="AB47" s="265"/>
      <c r="AC47" s="265"/>
      <c r="AD47" s="265"/>
      <c r="AE47" s="266"/>
      <c r="AF47" s="267" t="s">
        <v>272</v>
      </c>
      <c r="AG47" s="268">
        <v>19</v>
      </c>
      <c r="AH47" s="269" t="s">
        <v>42</v>
      </c>
      <c r="AI47" s="269" t="s">
        <v>275</v>
      </c>
      <c r="AJ47" s="269" t="s">
        <v>42</v>
      </c>
      <c r="AK47" s="269" t="s">
        <v>276</v>
      </c>
      <c r="AL47" s="269" t="s">
        <v>42</v>
      </c>
      <c r="AM47" s="270" t="s">
        <v>277</v>
      </c>
    </row>
    <row r="48" spans="1:39" ht="12" customHeight="1">
      <c r="A48" s="187"/>
      <c r="B48" s="255"/>
      <c r="C48" s="356"/>
      <c r="D48" s="284" t="s">
        <v>297</v>
      </c>
      <c r="E48" s="284"/>
      <c r="F48" s="284"/>
      <c r="G48" s="284"/>
      <c r="H48" s="357"/>
      <c r="I48" s="358" t="s">
        <v>298</v>
      </c>
      <c r="J48" s="284"/>
      <c r="K48" s="284"/>
      <c r="L48" s="284"/>
      <c r="M48" s="357"/>
      <c r="N48" s="358" t="s">
        <v>299</v>
      </c>
      <c r="O48" s="284"/>
      <c r="P48" s="284"/>
      <c r="Q48" s="284"/>
      <c r="R48" s="285"/>
      <c r="S48" s="271"/>
      <c r="T48" s="272"/>
      <c r="U48" s="273"/>
      <c r="V48" s="188" t="s">
        <v>263</v>
      </c>
      <c r="W48" s="189"/>
      <c r="X48" s="189"/>
      <c r="Y48" s="189"/>
      <c r="Z48" s="189"/>
      <c r="AA48" s="189"/>
      <c r="AB48" s="189"/>
      <c r="AC48" s="189"/>
      <c r="AD48" s="189"/>
      <c r="AE48" s="274"/>
      <c r="AF48" s="275"/>
      <c r="AG48" s="268"/>
      <c r="AH48" s="269"/>
      <c r="AI48" s="269"/>
      <c r="AJ48" s="269"/>
      <c r="AK48" s="269"/>
      <c r="AL48" s="269"/>
      <c r="AM48" s="270"/>
    </row>
    <row r="49" spans="1:39" ht="12" customHeight="1">
      <c r="A49" s="187"/>
      <c r="B49" s="359" t="s">
        <v>303</v>
      </c>
      <c r="C49" s="344"/>
      <c r="D49" s="345" t="s">
        <v>263</v>
      </c>
      <c r="E49" s="346"/>
      <c r="F49" s="346"/>
      <c r="G49" s="346"/>
      <c r="H49" s="347"/>
      <c r="I49" s="348" t="s">
        <v>263</v>
      </c>
      <c r="J49" s="346"/>
      <c r="K49" s="346"/>
      <c r="L49" s="346"/>
      <c r="M49" s="347"/>
      <c r="N49" s="348" t="s">
        <v>263</v>
      </c>
      <c r="O49" s="346"/>
      <c r="P49" s="346"/>
      <c r="Q49" s="346"/>
      <c r="R49" s="349"/>
      <c r="S49" s="276"/>
      <c r="T49" s="277"/>
      <c r="U49" s="278"/>
      <c r="V49" s="279"/>
      <c r="W49" s="243"/>
      <c r="X49" s="243"/>
      <c r="Y49" s="243"/>
      <c r="Z49" s="243"/>
      <c r="AA49" s="243"/>
      <c r="AB49" s="243"/>
      <c r="AC49" s="243"/>
      <c r="AD49" s="243"/>
      <c r="AE49" s="280"/>
      <c r="AF49" s="281"/>
      <c r="AG49" s="282" t="s">
        <v>288</v>
      </c>
      <c r="AH49" s="283"/>
      <c r="AI49" s="284" t="s">
        <v>42</v>
      </c>
      <c r="AJ49" s="284"/>
      <c r="AK49" s="284"/>
      <c r="AL49" s="284"/>
      <c r="AM49" s="285"/>
    </row>
    <row r="50" spans="1:39" ht="12" customHeight="1">
      <c r="A50" s="187"/>
      <c r="B50" s="360"/>
      <c r="C50" s="351" t="s">
        <v>301</v>
      </c>
      <c r="D50" s="194"/>
      <c r="E50" s="195"/>
      <c r="F50" s="195"/>
      <c r="G50" s="195"/>
      <c r="H50" s="352"/>
      <c r="I50" s="232"/>
      <c r="J50" s="195"/>
      <c r="K50" s="195"/>
      <c r="L50" s="195"/>
      <c r="M50" s="352"/>
      <c r="N50" s="232"/>
      <c r="O50" s="195"/>
      <c r="P50" s="195"/>
      <c r="Q50" s="195"/>
      <c r="R50" s="196"/>
      <c r="S50" s="261">
        <v>13</v>
      </c>
      <c r="T50" s="262"/>
      <c r="U50" s="263" t="s">
        <v>271</v>
      </c>
      <c r="V50" s="264" t="s">
        <v>325</v>
      </c>
      <c r="W50" s="265"/>
      <c r="X50" s="265"/>
      <c r="Y50" s="265"/>
      <c r="Z50" s="265"/>
      <c r="AA50" s="265"/>
      <c r="AB50" s="265"/>
      <c r="AC50" s="265"/>
      <c r="AD50" s="265"/>
      <c r="AE50" s="266"/>
      <c r="AF50" s="267" t="s">
        <v>272</v>
      </c>
      <c r="AG50" s="268">
        <v>19</v>
      </c>
      <c r="AH50" s="269" t="s">
        <v>42</v>
      </c>
      <c r="AI50" s="269" t="s">
        <v>275</v>
      </c>
      <c r="AJ50" s="269" t="s">
        <v>42</v>
      </c>
      <c r="AK50" s="269" t="s">
        <v>276</v>
      </c>
      <c r="AL50" s="269" t="s">
        <v>42</v>
      </c>
      <c r="AM50" s="270" t="s">
        <v>277</v>
      </c>
    </row>
    <row r="51" spans="1:39" ht="12" customHeight="1">
      <c r="A51" s="187"/>
      <c r="B51" s="360"/>
      <c r="C51" s="353"/>
      <c r="D51" s="279"/>
      <c r="E51" s="243"/>
      <c r="F51" s="243"/>
      <c r="G51" s="243"/>
      <c r="H51" s="354"/>
      <c r="I51" s="242"/>
      <c r="J51" s="243"/>
      <c r="K51" s="243"/>
      <c r="L51" s="243"/>
      <c r="M51" s="354"/>
      <c r="N51" s="242"/>
      <c r="O51" s="243"/>
      <c r="P51" s="243"/>
      <c r="Q51" s="243"/>
      <c r="R51" s="244"/>
      <c r="S51" s="271"/>
      <c r="T51" s="272"/>
      <c r="U51" s="273"/>
      <c r="V51" s="188" t="s">
        <v>263</v>
      </c>
      <c r="W51" s="189"/>
      <c r="X51" s="189"/>
      <c r="Y51" s="189"/>
      <c r="Z51" s="189"/>
      <c r="AA51" s="189"/>
      <c r="AB51" s="189"/>
      <c r="AC51" s="189"/>
      <c r="AD51" s="189"/>
      <c r="AE51" s="274"/>
      <c r="AF51" s="275"/>
      <c r="AG51" s="268"/>
      <c r="AH51" s="269"/>
      <c r="AI51" s="269"/>
      <c r="AJ51" s="269"/>
      <c r="AK51" s="269"/>
      <c r="AL51" s="269"/>
      <c r="AM51" s="270"/>
    </row>
    <row r="52" spans="1:39" ht="12" customHeight="1">
      <c r="A52" s="187"/>
      <c r="B52" s="360"/>
      <c r="C52" s="351"/>
      <c r="D52" s="345" t="s">
        <v>263</v>
      </c>
      <c r="E52" s="346"/>
      <c r="F52" s="346"/>
      <c r="G52" s="346"/>
      <c r="H52" s="347"/>
      <c r="I52" s="348" t="s">
        <v>263</v>
      </c>
      <c r="J52" s="346"/>
      <c r="K52" s="346"/>
      <c r="L52" s="346"/>
      <c r="M52" s="347"/>
      <c r="N52" s="348" t="s">
        <v>263</v>
      </c>
      <c r="O52" s="346"/>
      <c r="P52" s="346"/>
      <c r="Q52" s="346"/>
      <c r="R52" s="349"/>
      <c r="S52" s="276"/>
      <c r="T52" s="277"/>
      <c r="U52" s="278"/>
      <c r="V52" s="279"/>
      <c r="W52" s="243"/>
      <c r="X52" s="243"/>
      <c r="Y52" s="243"/>
      <c r="Z52" s="243"/>
      <c r="AA52" s="243"/>
      <c r="AB52" s="243"/>
      <c r="AC52" s="243"/>
      <c r="AD52" s="243"/>
      <c r="AE52" s="280"/>
      <c r="AF52" s="281"/>
      <c r="AG52" s="282" t="s">
        <v>288</v>
      </c>
      <c r="AH52" s="283"/>
      <c r="AI52" s="284" t="s">
        <v>42</v>
      </c>
      <c r="AJ52" s="284"/>
      <c r="AK52" s="284"/>
      <c r="AL52" s="284"/>
      <c r="AM52" s="285"/>
    </row>
    <row r="53" spans="1:39" ht="12" customHeight="1">
      <c r="A53" s="187"/>
      <c r="B53" s="360"/>
      <c r="C53" s="351" t="s">
        <v>302</v>
      </c>
      <c r="D53" s="194"/>
      <c r="E53" s="195"/>
      <c r="F53" s="195"/>
      <c r="G53" s="195"/>
      <c r="H53" s="352"/>
      <c r="I53" s="232"/>
      <c r="J53" s="195"/>
      <c r="K53" s="195"/>
      <c r="L53" s="195"/>
      <c r="M53" s="352"/>
      <c r="N53" s="232"/>
      <c r="O53" s="195"/>
      <c r="P53" s="195"/>
      <c r="Q53" s="195"/>
      <c r="R53" s="196"/>
      <c r="S53" s="261">
        <v>14</v>
      </c>
      <c r="T53" s="262"/>
      <c r="U53" s="263" t="s">
        <v>271</v>
      </c>
      <c r="V53" s="264" t="s">
        <v>325</v>
      </c>
      <c r="W53" s="265"/>
      <c r="X53" s="265"/>
      <c r="Y53" s="265"/>
      <c r="Z53" s="265"/>
      <c r="AA53" s="265"/>
      <c r="AB53" s="265"/>
      <c r="AC53" s="265"/>
      <c r="AD53" s="265"/>
      <c r="AE53" s="266"/>
      <c r="AF53" s="267" t="s">
        <v>272</v>
      </c>
      <c r="AG53" s="268">
        <v>19</v>
      </c>
      <c r="AH53" s="269" t="s">
        <v>42</v>
      </c>
      <c r="AI53" s="269" t="s">
        <v>275</v>
      </c>
      <c r="AJ53" s="269" t="s">
        <v>42</v>
      </c>
      <c r="AK53" s="269" t="s">
        <v>276</v>
      </c>
      <c r="AL53" s="269" t="s">
        <v>42</v>
      </c>
      <c r="AM53" s="270" t="s">
        <v>277</v>
      </c>
    </row>
    <row r="54" spans="1:39" ht="12" customHeight="1" thickBot="1">
      <c r="A54" s="197"/>
      <c r="B54" s="361"/>
      <c r="C54" s="362"/>
      <c r="D54" s="198"/>
      <c r="E54" s="199"/>
      <c r="F54" s="199"/>
      <c r="G54" s="199"/>
      <c r="H54" s="363"/>
      <c r="I54" s="364"/>
      <c r="J54" s="199"/>
      <c r="K54" s="199"/>
      <c r="L54" s="199"/>
      <c r="M54" s="363"/>
      <c r="N54" s="364"/>
      <c r="O54" s="199"/>
      <c r="P54" s="199"/>
      <c r="Q54" s="199"/>
      <c r="R54" s="200"/>
      <c r="S54" s="271"/>
      <c r="T54" s="272"/>
      <c r="U54" s="273"/>
      <c r="V54" s="188" t="s">
        <v>263</v>
      </c>
      <c r="W54" s="189"/>
      <c r="X54" s="189"/>
      <c r="Y54" s="189"/>
      <c r="Z54" s="189"/>
      <c r="AA54" s="189"/>
      <c r="AB54" s="189"/>
      <c r="AC54" s="189"/>
      <c r="AD54" s="189"/>
      <c r="AE54" s="274"/>
      <c r="AF54" s="275"/>
      <c r="AG54" s="268"/>
      <c r="AH54" s="269"/>
      <c r="AI54" s="269"/>
      <c r="AJ54" s="269"/>
      <c r="AK54" s="269"/>
      <c r="AL54" s="269"/>
      <c r="AM54" s="270"/>
    </row>
    <row r="55" spans="19:39" ht="12" customHeight="1">
      <c r="S55" s="276"/>
      <c r="T55" s="277"/>
      <c r="U55" s="278"/>
      <c r="V55" s="279"/>
      <c r="W55" s="243"/>
      <c r="X55" s="243"/>
      <c r="Y55" s="243"/>
      <c r="Z55" s="243"/>
      <c r="AA55" s="243"/>
      <c r="AB55" s="243"/>
      <c r="AC55" s="243"/>
      <c r="AD55" s="243"/>
      <c r="AE55" s="280"/>
      <c r="AF55" s="281"/>
      <c r="AG55" s="282" t="s">
        <v>288</v>
      </c>
      <c r="AH55" s="283"/>
      <c r="AI55" s="284" t="s">
        <v>42</v>
      </c>
      <c r="AJ55" s="284"/>
      <c r="AK55" s="284"/>
      <c r="AL55" s="284"/>
      <c r="AM55" s="285"/>
    </row>
    <row r="56" spans="1:39" ht="12" customHeight="1">
      <c r="A56" s="365" t="s">
        <v>304</v>
      </c>
      <c r="B56" s="365"/>
      <c r="C56" s="365"/>
      <c r="D56" s="365"/>
      <c r="E56" s="365"/>
      <c r="F56" s="365"/>
      <c r="G56" s="365"/>
      <c r="S56" s="261">
        <v>15</v>
      </c>
      <c r="T56" s="262"/>
      <c r="U56" s="263" t="s">
        <v>271</v>
      </c>
      <c r="V56" s="264" t="s">
        <v>325</v>
      </c>
      <c r="W56" s="265"/>
      <c r="X56" s="265"/>
      <c r="Y56" s="265"/>
      <c r="Z56" s="265"/>
      <c r="AA56" s="265"/>
      <c r="AB56" s="265"/>
      <c r="AC56" s="265"/>
      <c r="AD56" s="265"/>
      <c r="AE56" s="266"/>
      <c r="AF56" s="267" t="s">
        <v>272</v>
      </c>
      <c r="AG56" s="268">
        <v>19</v>
      </c>
      <c r="AH56" s="269" t="s">
        <v>42</v>
      </c>
      <c r="AI56" s="269" t="s">
        <v>275</v>
      </c>
      <c r="AJ56" s="269" t="s">
        <v>42</v>
      </c>
      <c r="AK56" s="269" t="s">
        <v>276</v>
      </c>
      <c r="AL56" s="269" t="s">
        <v>42</v>
      </c>
      <c r="AM56" s="270" t="s">
        <v>277</v>
      </c>
    </row>
    <row r="57" spans="4:39" ht="12" customHeight="1">
      <c r="D57" s="366"/>
      <c r="E57" s="366"/>
      <c r="F57" s="366"/>
      <c r="G57" s="366"/>
      <c r="H57" s="366"/>
      <c r="I57" s="366"/>
      <c r="J57" s="366"/>
      <c r="K57" s="366"/>
      <c r="L57" s="366"/>
      <c r="M57" s="366"/>
      <c r="N57" s="366"/>
      <c r="O57" s="366"/>
      <c r="P57" s="366"/>
      <c r="Q57" s="366"/>
      <c r="S57" s="271"/>
      <c r="T57" s="272"/>
      <c r="U57" s="273"/>
      <c r="V57" s="188" t="s">
        <v>263</v>
      </c>
      <c r="W57" s="189"/>
      <c r="X57" s="189"/>
      <c r="Y57" s="189"/>
      <c r="Z57" s="189"/>
      <c r="AA57" s="189"/>
      <c r="AB57" s="189"/>
      <c r="AC57" s="189"/>
      <c r="AD57" s="189"/>
      <c r="AE57" s="274"/>
      <c r="AF57" s="275"/>
      <c r="AG57" s="268"/>
      <c r="AH57" s="269"/>
      <c r="AI57" s="269"/>
      <c r="AJ57" s="269"/>
      <c r="AK57" s="269"/>
      <c r="AL57" s="269"/>
      <c r="AM57" s="270"/>
    </row>
    <row r="58" spans="1:39" ht="12" customHeight="1" thickBot="1">
      <c r="A58" s="165"/>
      <c r="B58" s="165"/>
      <c r="C58" s="165"/>
      <c r="D58" s="366"/>
      <c r="E58" s="366"/>
      <c r="F58" s="366"/>
      <c r="G58" s="366"/>
      <c r="H58" s="366"/>
      <c r="I58" s="366"/>
      <c r="J58" s="366"/>
      <c r="K58" s="366"/>
      <c r="L58" s="366"/>
      <c r="M58" s="366"/>
      <c r="N58" s="366"/>
      <c r="O58" s="366"/>
      <c r="P58" s="366"/>
      <c r="Q58" s="366"/>
      <c r="R58" s="367"/>
      <c r="S58" s="276"/>
      <c r="T58" s="277"/>
      <c r="U58" s="278"/>
      <c r="V58" s="279"/>
      <c r="W58" s="243"/>
      <c r="X58" s="243"/>
      <c r="Y58" s="243"/>
      <c r="Z58" s="243"/>
      <c r="AA58" s="243"/>
      <c r="AB58" s="243"/>
      <c r="AC58" s="243"/>
      <c r="AD58" s="243"/>
      <c r="AE58" s="280"/>
      <c r="AF58" s="281"/>
      <c r="AG58" s="282" t="s">
        <v>288</v>
      </c>
      <c r="AH58" s="283"/>
      <c r="AI58" s="284" t="s">
        <v>42</v>
      </c>
      <c r="AJ58" s="284"/>
      <c r="AK58" s="284"/>
      <c r="AL58" s="284"/>
      <c r="AM58" s="285"/>
    </row>
    <row r="59" spans="1:39" ht="10.5" customHeight="1">
      <c r="A59" s="165"/>
      <c r="B59" s="165"/>
      <c r="C59" s="165"/>
      <c r="D59" s="368"/>
      <c r="E59" s="368"/>
      <c r="F59" s="368"/>
      <c r="G59" s="368"/>
      <c r="H59" s="368"/>
      <c r="I59" s="368"/>
      <c r="J59" s="368"/>
      <c r="K59" s="368"/>
      <c r="L59" s="368"/>
      <c r="M59" s="368"/>
      <c r="N59" s="368"/>
      <c r="O59" s="368"/>
      <c r="P59" s="368"/>
      <c r="Q59" s="368"/>
      <c r="R59" s="369"/>
      <c r="S59" s="370"/>
      <c r="T59" s="370"/>
      <c r="U59" s="370"/>
      <c r="V59" s="370"/>
      <c r="W59" s="370"/>
      <c r="X59" s="183"/>
      <c r="Y59" s="183"/>
      <c r="Z59" s="183"/>
      <c r="AA59" s="183"/>
      <c r="AB59" s="183"/>
      <c r="AC59" s="183"/>
      <c r="AD59" s="183"/>
      <c r="AE59" s="183"/>
      <c r="AF59" s="183"/>
      <c r="AG59" s="183"/>
      <c r="AH59" s="183"/>
      <c r="AI59" s="183"/>
      <c r="AJ59" s="183"/>
      <c r="AK59" s="183"/>
      <c r="AL59" s="183"/>
      <c r="AM59" s="183"/>
    </row>
    <row r="60" spans="17:39" ht="15.75" customHeight="1">
      <c r="Q60" s="371"/>
      <c r="R60" s="371"/>
      <c r="S60" s="371"/>
      <c r="T60" s="371"/>
      <c r="U60" s="371"/>
      <c r="V60" s="371"/>
      <c r="W60" s="371"/>
      <c r="X60" s="165"/>
      <c r="Y60" s="165"/>
      <c r="Z60" s="165"/>
      <c r="AA60" s="165"/>
      <c r="AB60" s="165"/>
      <c r="AC60" s="165"/>
      <c r="AD60" s="165"/>
      <c r="AE60" s="165"/>
      <c r="AF60" s="165"/>
      <c r="AG60" s="165"/>
      <c r="AH60" s="165"/>
      <c r="AI60" s="165"/>
      <c r="AJ60" s="165"/>
      <c r="AK60" s="165"/>
      <c r="AL60" s="165"/>
      <c r="AM60" s="165"/>
    </row>
    <row r="61" spans="1:39" ht="9" customHeight="1">
      <c r="A61" s="372"/>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row>
    <row r="62" spans="1:39" ht="12" customHeight="1" thickBot="1">
      <c r="A62" s="165"/>
      <c r="B62" s="269" t="s">
        <v>305</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row>
    <row r="63" spans="2:39" ht="12" customHeight="1">
      <c r="B63" s="177" t="s">
        <v>306</v>
      </c>
      <c r="C63" s="289" t="s">
        <v>268</v>
      </c>
      <c r="D63" s="178" t="s">
        <v>269</v>
      </c>
      <c r="E63" s="179"/>
      <c r="F63" s="207" t="s">
        <v>321</v>
      </c>
      <c r="G63" s="207"/>
      <c r="H63" s="207"/>
      <c r="I63" s="207"/>
      <c r="J63" s="207"/>
      <c r="K63" s="207"/>
      <c r="L63" s="207"/>
      <c r="M63" s="373"/>
      <c r="N63" s="289" t="s">
        <v>307</v>
      </c>
      <c r="O63" s="185"/>
      <c r="P63" s="185"/>
      <c r="Q63" s="185"/>
      <c r="R63" s="374" t="s">
        <v>325</v>
      </c>
      <c r="S63" s="374"/>
      <c r="T63" s="375"/>
      <c r="U63" s="376" t="s">
        <v>308</v>
      </c>
      <c r="V63" s="377" t="s">
        <v>328</v>
      </c>
      <c r="W63" s="378"/>
      <c r="X63" s="378"/>
      <c r="Y63" s="378"/>
      <c r="Z63" s="379"/>
      <c r="AA63" s="380" t="s">
        <v>309</v>
      </c>
      <c r="AB63" s="381" t="s">
        <v>310</v>
      </c>
      <c r="AC63" s="377" t="s">
        <v>337</v>
      </c>
      <c r="AD63" s="378"/>
      <c r="AE63" s="378"/>
      <c r="AF63" s="378"/>
      <c r="AG63" s="379"/>
      <c r="AH63" s="382" t="s">
        <v>338</v>
      </c>
      <c r="AI63" s="290" t="s">
        <v>337</v>
      </c>
      <c r="AJ63" s="291"/>
      <c r="AK63" s="291"/>
      <c r="AL63" s="291"/>
      <c r="AM63" s="383"/>
    </row>
    <row r="64" spans="2:39" ht="12" customHeight="1">
      <c r="B64" s="187"/>
      <c r="C64" s="273"/>
      <c r="D64" s="384" t="s">
        <v>337</v>
      </c>
      <c r="E64" s="385"/>
      <c r="F64" s="385"/>
      <c r="G64" s="385"/>
      <c r="H64" s="385"/>
      <c r="I64" s="385"/>
      <c r="J64" s="385"/>
      <c r="K64" s="385"/>
      <c r="L64" s="385"/>
      <c r="M64" s="386"/>
      <c r="N64" s="387"/>
      <c r="O64" s="388" t="s">
        <v>339</v>
      </c>
      <c r="P64" s="389"/>
      <c r="Q64" s="389"/>
      <c r="R64" s="390"/>
      <c r="S64" s="390"/>
      <c r="T64" s="391" t="s">
        <v>311</v>
      </c>
      <c r="U64" s="392"/>
      <c r="V64" s="393"/>
      <c r="W64" s="394"/>
      <c r="X64" s="394"/>
      <c r="Y64" s="394"/>
      <c r="Z64" s="395"/>
      <c r="AA64" s="396"/>
      <c r="AB64" s="397"/>
      <c r="AC64" s="393"/>
      <c r="AD64" s="394"/>
      <c r="AE64" s="394"/>
      <c r="AF64" s="394"/>
      <c r="AG64" s="395"/>
      <c r="AH64" s="398"/>
      <c r="AI64" s="294"/>
      <c r="AJ64" s="399"/>
      <c r="AK64" s="399"/>
      <c r="AL64" s="399"/>
      <c r="AM64" s="400"/>
    </row>
    <row r="65" spans="2:39" ht="12" customHeight="1">
      <c r="B65" s="187"/>
      <c r="C65" s="278"/>
      <c r="D65" s="323"/>
      <c r="E65" s="324"/>
      <c r="F65" s="324"/>
      <c r="G65" s="324"/>
      <c r="H65" s="324"/>
      <c r="I65" s="324"/>
      <c r="J65" s="324"/>
      <c r="K65" s="324"/>
      <c r="L65" s="324"/>
      <c r="M65" s="401"/>
      <c r="N65" s="402"/>
      <c r="O65" s="403"/>
      <c r="P65" s="403"/>
      <c r="Q65" s="403"/>
      <c r="R65" s="404"/>
      <c r="S65" s="404"/>
      <c r="T65" s="405"/>
      <c r="U65" s="406"/>
      <c r="V65" s="315"/>
      <c r="W65" s="316"/>
      <c r="X65" s="316"/>
      <c r="Y65" s="316"/>
      <c r="Z65" s="407"/>
      <c r="AA65" s="408"/>
      <c r="AB65" s="409"/>
      <c r="AC65" s="315"/>
      <c r="AD65" s="316"/>
      <c r="AE65" s="316"/>
      <c r="AF65" s="316"/>
      <c r="AG65" s="407"/>
      <c r="AH65" s="410"/>
      <c r="AI65" s="328"/>
      <c r="AJ65" s="329"/>
      <c r="AK65" s="329"/>
      <c r="AL65" s="329"/>
      <c r="AM65" s="411"/>
    </row>
    <row r="66" spans="2:39" ht="12" customHeight="1">
      <c r="B66" s="187"/>
      <c r="C66" s="263" t="s">
        <v>268</v>
      </c>
      <c r="D66" s="412" t="s">
        <v>269</v>
      </c>
      <c r="E66" s="413"/>
      <c r="F66" s="414"/>
      <c r="G66" s="414"/>
      <c r="H66" s="414"/>
      <c r="I66" s="414"/>
      <c r="J66" s="414"/>
      <c r="K66" s="414"/>
      <c r="L66" s="414"/>
      <c r="M66" s="415"/>
      <c r="N66" s="273" t="s">
        <v>307</v>
      </c>
      <c r="O66" s="269"/>
      <c r="P66" s="269"/>
      <c r="Q66" s="269"/>
      <c r="R66" s="416"/>
      <c r="S66" s="416"/>
      <c r="T66" s="351"/>
      <c r="U66" s="417" t="s">
        <v>308</v>
      </c>
      <c r="V66" s="418"/>
      <c r="W66" s="418"/>
      <c r="X66" s="418"/>
      <c r="Y66" s="418"/>
      <c r="Z66" s="418"/>
      <c r="AA66" s="419" t="s">
        <v>309</v>
      </c>
      <c r="AB66" s="397" t="s">
        <v>310</v>
      </c>
      <c r="AC66" s="418"/>
      <c r="AD66" s="418"/>
      <c r="AE66" s="418"/>
      <c r="AF66" s="418"/>
      <c r="AG66" s="418"/>
      <c r="AH66" s="420" t="s">
        <v>338</v>
      </c>
      <c r="AI66" s="295"/>
      <c r="AJ66" s="295"/>
      <c r="AK66" s="295"/>
      <c r="AL66" s="295"/>
      <c r="AM66" s="400"/>
    </row>
    <row r="67" spans="2:39" ht="13.5" customHeight="1">
      <c r="B67" s="187"/>
      <c r="C67" s="273"/>
      <c r="D67" s="421"/>
      <c r="E67" s="422"/>
      <c r="F67" s="422"/>
      <c r="G67" s="422"/>
      <c r="H67" s="422"/>
      <c r="I67" s="422"/>
      <c r="J67" s="422"/>
      <c r="K67" s="422"/>
      <c r="L67" s="422"/>
      <c r="M67" s="423"/>
      <c r="N67" s="387"/>
      <c r="O67" s="388" t="s">
        <v>339</v>
      </c>
      <c r="P67" s="389"/>
      <c r="Q67" s="389"/>
      <c r="R67" s="390"/>
      <c r="S67" s="390"/>
      <c r="T67" s="391" t="s">
        <v>311</v>
      </c>
      <c r="U67" s="392"/>
      <c r="V67" s="418"/>
      <c r="W67" s="394"/>
      <c r="X67" s="394"/>
      <c r="Y67" s="394"/>
      <c r="Z67" s="418"/>
      <c r="AA67" s="396"/>
      <c r="AB67" s="397"/>
      <c r="AC67" s="418"/>
      <c r="AD67" s="394"/>
      <c r="AE67" s="394"/>
      <c r="AF67" s="394"/>
      <c r="AG67" s="418"/>
      <c r="AH67" s="398"/>
      <c r="AI67" s="295"/>
      <c r="AJ67" s="399"/>
      <c r="AK67" s="399"/>
      <c r="AL67" s="399"/>
      <c r="AM67" s="400"/>
    </row>
    <row r="68" spans="2:39" ht="13.5" customHeight="1" thickBot="1">
      <c r="B68" s="197"/>
      <c r="C68" s="424"/>
      <c r="D68" s="425"/>
      <c r="E68" s="426"/>
      <c r="F68" s="426"/>
      <c r="G68" s="426"/>
      <c r="H68" s="426"/>
      <c r="I68" s="426"/>
      <c r="J68" s="426"/>
      <c r="K68" s="426"/>
      <c r="L68" s="426"/>
      <c r="M68" s="427"/>
      <c r="N68" s="387"/>
      <c r="O68" s="389"/>
      <c r="P68" s="389"/>
      <c r="Q68" s="389"/>
      <c r="R68" s="416"/>
      <c r="S68" s="416"/>
      <c r="T68" s="391"/>
      <c r="U68" s="392"/>
      <c r="V68" s="418"/>
      <c r="W68" s="418"/>
      <c r="X68" s="418"/>
      <c r="Y68" s="418"/>
      <c r="Z68" s="418"/>
      <c r="AA68" s="396"/>
      <c r="AB68" s="397"/>
      <c r="AC68" s="418"/>
      <c r="AD68" s="418"/>
      <c r="AE68" s="418"/>
      <c r="AF68" s="418"/>
      <c r="AG68" s="418"/>
      <c r="AH68" s="398"/>
      <c r="AI68" s="295"/>
      <c r="AJ68" s="295"/>
      <c r="AK68" s="295"/>
      <c r="AL68" s="295"/>
      <c r="AM68" s="400"/>
    </row>
    <row r="69" spans="2:39" ht="18" customHeight="1">
      <c r="B69" s="428"/>
      <c r="C69" s="428"/>
      <c r="D69" s="429"/>
      <c r="E69" s="429"/>
      <c r="F69" s="183"/>
      <c r="G69" s="183"/>
      <c r="H69" s="183"/>
      <c r="I69" s="183"/>
      <c r="J69" s="430"/>
      <c r="K69" s="183"/>
      <c r="L69" s="431"/>
      <c r="M69" s="431"/>
      <c r="N69" s="431"/>
      <c r="O69" s="431"/>
      <c r="P69" s="183"/>
      <c r="Q69" s="183"/>
      <c r="R69" s="431"/>
      <c r="S69" s="431"/>
      <c r="T69" s="431"/>
      <c r="U69" s="431"/>
      <c r="V69" s="431"/>
      <c r="W69" s="431"/>
      <c r="X69" s="183"/>
      <c r="Y69" s="183"/>
      <c r="Z69" s="183"/>
      <c r="AA69" s="183"/>
      <c r="AB69" s="183"/>
      <c r="AC69" s="183"/>
      <c r="AD69" s="183"/>
      <c r="AE69" s="183"/>
      <c r="AF69" s="183"/>
      <c r="AG69" s="183"/>
      <c r="AH69" s="183"/>
      <c r="AI69" s="183"/>
      <c r="AJ69" s="432"/>
      <c r="AK69" s="183"/>
      <c r="AL69" s="183"/>
      <c r="AM69" s="183"/>
    </row>
    <row r="70" spans="2:36" ht="19.5" customHeight="1">
      <c r="B70" s="253" t="s">
        <v>312</v>
      </c>
      <c r="C70" s="253"/>
      <c r="D70" s="253"/>
      <c r="E70" s="253"/>
      <c r="F70" s="433" t="s">
        <v>313</v>
      </c>
      <c r="G70" s="433"/>
      <c r="H70" s="433"/>
      <c r="I70" s="433"/>
      <c r="J70" s="434"/>
      <c r="K70" s="435"/>
      <c r="L70" s="436"/>
      <c r="M70" s="437"/>
      <c r="N70" s="174" t="s">
        <v>280</v>
      </c>
      <c r="P70" s="438"/>
      <c r="Q70" s="439"/>
      <c r="R70" s="174" t="s">
        <v>283</v>
      </c>
      <c r="S70" s="440"/>
      <c r="T70" s="438"/>
      <c r="U70" s="439"/>
      <c r="V70" s="174" t="s">
        <v>314</v>
      </c>
      <c r="Z70" s="441" t="s">
        <v>315</v>
      </c>
      <c r="AA70" s="442"/>
      <c r="AC70" s="165"/>
      <c r="AJ70" s="173"/>
    </row>
  </sheetData>
  <mergeCells count="200">
    <mergeCell ref="AI63:AM65"/>
    <mergeCell ref="R66:S68"/>
    <mergeCell ref="V66:Z68"/>
    <mergeCell ref="AC66:AG68"/>
    <mergeCell ref="AI66:AM68"/>
    <mergeCell ref="AH66:AH68"/>
    <mergeCell ref="U63:U65"/>
    <mergeCell ref="AA63:AA65"/>
    <mergeCell ref="AB63:AB65"/>
    <mergeCell ref="AH63:AH65"/>
    <mergeCell ref="B70:E70"/>
    <mergeCell ref="F70:I70"/>
    <mergeCell ref="Z70:AA70"/>
    <mergeCell ref="K70:M70"/>
    <mergeCell ref="P70:Q70"/>
    <mergeCell ref="T70:U70"/>
    <mergeCell ref="L1:AA2"/>
    <mergeCell ref="B27:B30"/>
    <mergeCell ref="B37:C38"/>
    <mergeCell ref="A10:A14"/>
    <mergeCell ref="D6:U6"/>
    <mergeCell ref="B7:U9"/>
    <mergeCell ref="E10:R10"/>
    <mergeCell ref="E15:R15"/>
    <mergeCell ref="A6:A9"/>
    <mergeCell ref="V6:V9"/>
    <mergeCell ref="A41:A54"/>
    <mergeCell ref="A56:G56"/>
    <mergeCell ref="E20:R21"/>
    <mergeCell ref="C22:R26"/>
    <mergeCell ref="I41:M41"/>
    <mergeCell ref="N41:R41"/>
    <mergeCell ref="D48:H48"/>
    <mergeCell ref="I48:M48"/>
    <mergeCell ref="N42:R44"/>
    <mergeCell ref="D49:H51"/>
    <mergeCell ref="AG10:AM10"/>
    <mergeCell ref="S11:T13"/>
    <mergeCell ref="AF10:AF13"/>
    <mergeCell ref="AG12:AM12"/>
    <mergeCell ref="S10:T10"/>
    <mergeCell ref="V10:AE11"/>
    <mergeCell ref="V12:AE13"/>
    <mergeCell ref="AG13:AM13"/>
    <mergeCell ref="AI16:AM16"/>
    <mergeCell ref="AG19:AH19"/>
    <mergeCell ref="AI19:AM19"/>
    <mergeCell ref="AF14:AF16"/>
    <mergeCell ref="AG16:AH16"/>
    <mergeCell ref="AF17:AF19"/>
    <mergeCell ref="AF29:AF31"/>
    <mergeCell ref="AF32:AF34"/>
    <mergeCell ref="AF35:AF37"/>
    <mergeCell ref="AF38:AF40"/>
    <mergeCell ref="AF20:AF22"/>
    <mergeCell ref="AF23:AF25"/>
    <mergeCell ref="AF26:AF28"/>
    <mergeCell ref="U38:U40"/>
    <mergeCell ref="V38:AE38"/>
    <mergeCell ref="V39:AE40"/>
    <mergeCell ref="U20:U22"/>
    <mergeCell ref="V20:AE20"/>
    <mergeCell ref="V21:AE22"/>
    <mergeCell ref="V27:AE28"/>
    <mergeCell ref="AF56:AF58"/>
    <mergeCell ref="AF44:AF46"/>
    <mergeCell ref="AF47:AF49"/>
    <mergeCell ref="AF50:AF52"/>
    <mergeCell ref="AF53:AF55"/>
    <mergeCell ref="AF41:AF43"/>
    <mergeCell ref="S50:T52"/>
    <mergeCell ref="S53:T55"/>
    <mergeCell ref="U50:U52"/>
    <mergeCell ref="V50:AE50"/>
    <mergeCell ref="V51:AE52"/>
    <mergeCell ref="V45:AE46"/>
    <mergeCell ref="U47:U49"/>
    <mergeCell ref="V47:AE47"/>
    <mergeCell ref="V48:AE49"/>
    <mergeCell ref="AG25:AH25"/>
    <mergeCell ref="AI25:AM25"/>
    <mergeCell ref="B10:B13"/>
    <mergeCell ref="S47:T49"/>
    <mergeCell ref="S41:T43"/>
    <mergeCell ref="S44:T46"/>
    <mergeCell ref="U41:U43"/>
    <mergeCell ref="V41:AE41"/>
    <mergeCell ref="V42:AE43"/>
    <mergeCell ref="U44:U46"/>
    <mergeCell ref="AG31:AH31"/>
    <mergeCell ref="AI31:AM31"/>
    <mergeCell ref="S14:T16"/>
    <mergeCell ref="S17:T19"/>
    <mergeCell ref="S20:T22"/>
    <mergeCell ref="S23:T25"/>
    <mergeCell ref="S26:T28"/>
    <mergeCell ref="AG22:AH22"/>
    <mergeCell ref="AI22:AM22"/>
    <mergeCell ref="S29:T31"/>
    <mergeCell ref="AG34:AH34"/>
    <mergeCell ref="AI34:AM34"/>
    <mergeCell ref="U10:U13"/>
    <mergeCell ref="U23:U25"/>
    <mergeCell ref="V23:AE23"/>
    <mergeCell ref="V24:AE25"/>
    <mergeCell ref="U26:U28"/>
    <mergeCell ref="V26:AE26"/>
    <mergeCell ref="AG28:AH28"/>
    <mergeCell ref="AI28:AM28"/>
    <mergeCell ref="AG43:AH43"/>
    <mergeCell ref="W7:AM9"/>
    <mergeCell ref="Y6:Z6"/>
    <mergeCell ref="AI43:AM43"/>
    <mergeCell ref="AG37:AH37"/>
    <mergeCell ref="AI37:AM37"/>
    <mergeCell ref="AG40:AH40"/>
    <mergeCell ref="AI40:AM40"/>
    <mergeCell ref="V14:AE14"/>
    <mergeCell ref="V15:AE16"/>
    <mergeCell ref="AG46:AH46"/>
    <mergeCell ref="AI46:AM46"/>
    <mergeCell ref="AG49:AH49"/>
    <mergeCell ref="AI49:AM49"/>
    <mergeCell ref="AG52:AH52"/>
    <mergeCell ref="AI52:AM52"/>
    <mergeCell ref="AG55:AH55"/>
    <mergeCell ref="AI55:AM55"/>
    <mergeCell ref="A15:A19"/>
    <mergeCell ref="B15:B18"/>
    <mergeCell ref="C20:D21"/>
    <mergeCell ref="D37:R38"/>
    <mergeCell ref="A20:A40"/>
    <mergeCell ref="C28:R30"/>
    <mergeCell ref="D31:R32"/>
    <mergeCell ref="D33:R34"/>
    <mergeCell ref="D35:R36"/>
    <mergeCell ref="B39:C39"/>
    <mergeCell ref="AF2:AM2"/>
    <mergeCell ref="B63:B68"/>
    <mergeCell ref="C63:C65"/>
    <mergeCell ref="C66:C68"/>
    <mergeCell ref="B20:B26"/>
    <mergeCell ref="B42:B47"/>
    <mergeCell ref="B49:B54"/>
    <mergeCell ref="D39:R40"/>
    <mergeCell ref="AG58:AH58"/>
    <mergeCell ref="AI58:AM58"/>
    <mergeCell ref="N49:R51"/>
    <mergeCell ref="C11:R13"/>
    <mergeCell ref="C16:R18"/>
    <mergeCell ref="D45:H47"/>
    <mergeCell ref="I45:M47"/>
    <mergeCell ref="N45:R47"/>
    <mergeCell ref="B33:C33"/>
    <mergeCell ref="D41:H41"/>
    <mergeCell ref="U32:U34"/>
    <mergeCell ref="V32:AE32"/>
    <mergeCell ref="V33:AE34"/>
    <mergeCell ref="E27:R27"/>
    <mergeCell ref="S32:T34"/>
    <mergeCell ref="V35:AE35"/>
    <mergeCell ref="V36:AE37"/>
    <mergeCell ref="V44:AE44"/>
    <mergeCell ref="U14:U16"/>
    <mergeCell ref="U17:U19"/>
    <mergeCell ref="V17:AE17"/>
    <mergeCell ref="V18:AE19"/>
    <mergeCell ref="U29:U31"/>
    <mergeCell ref="V29:AE29"/>
    <mergeCell ref="V30:AE31"/>
    <mergeCell ref="D52:H54"/>
    <mergeCell ref="I52:M54"/>
    <mergeCell ref="N52:R54"/>
    <mergeCell ref="U35:U37"/>
    <mergeCell ref="D42:H44"/>
    <mergeCell ref="I42:M44"/>
    <mergeCell ref="S35:T37"/>
    <mergeCell ref="S38:T40"/>
    <mergeCell ref="I49:M51"/>
    <mergeCell ref="N48:R48"/>
    <mergeCell ref="U53:U55"/>
    <mergeCell ref="V53:AE53"/>
    <mergeCell ref="V54:AE55"/>
    <mergeCell ref="U56:U58"/>
    <mergeCell ref="V56:AE56"/>
    <mergeCell ref="V57:AE58"/>
    <mergeCell ref="S56:T58"/>
    <mergeCell ref="V63:Z65"/>
    <mergeCell ref="F63:M63"/>
    <mergeCell ref="D64:M65"/>
    <mergeCell ref="D57:Q59"/>
    <mergeCell ref="AC63:AG65"/>
    <mergeCell ref="D67:M68"/>
    <mergeCell ref="U66:U68"/>
    <mergeCell ref="AA66:AA68"/>
    <mergeCell ref="AB66:AB68"/>
    <mergeCell ref="R63:S65"/>
    <mergeCell ref="N63:N65"/>
    <mergeCell ref="F66:M66"/>
    <mergeCell ref="N66:N68"/>
  </mergeCells>
  <dataValidations count="1">
    <dataValidation type="textLength" allowBlank="1" showInputMessage="1" showErrorMessage="1" promptTitle="入力できません" errorTitle="入力できません" error="直筆の署名をお願いします！" sqref="D57:Q59">
      <formula1>D57</formula1>
      <formula2>D57</formula2>
    </dataValidation>
  </dataValidations>
  <hyperlinks>
    <hyperlink ref="D39" r:id="rId1" display="tane-0815@muc.biglobe.ne.jp"/>
  </hyperlinks>
  <printOptions/>
  <pageMargins left="0" right="0" top="0" bottom="0" header="0.1968503937007874" footer="0.196850393700787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Yamazaki</dc:creator>
  <cp:keywords/>
  <dc:description/>
  <cp:lastModifiedBy>浦田</cp:lastModifiedBy>
  <cp:lastPrinted>2009-11-10T14:36:53Z</cp:lastPrinted>
  <dcterms:created xsi:type="dcterms:W3CDTF">2002-08-15T00:20:20Z</dcterms:created>
  <dcterms:modified xsi:type="dcterms:W3CDTF">2009-11-13T10:20:32Z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